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24795" windowHeight="12330"/>
  </bookViews>
  <sheets>
    <sheet name="Summe" sheetId="2" r:id="rId1"/>
    <sheet name="Einzeljahre" sheetId="1" r:id="rId2"/>
  </sheets>
  <definedNames>
    <definedName name="IDX" localSheetId="1">Einzeljahre!$A$1</definedName>
    <definedName name="IDX" localSheetId="0">Summe!$A$1</definedName>
  </definedNames>
  <calcPr calcId="145621"/>
</workbook>
</file>

<file path=xl/calcChain.xml><?xml version="1.0" encoding="utf-8"?>
<calcChain xmlns="http://schemas.openxmlformats.org/spreadsheetml/2006/main">
  <c r="E132" i="2" l="1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D5" i="2" l="1"/>
  <c r="E5" i="2" s="1"/>
  <c r="E16" i="2"/>
  <c r="P9" i="1"/>
  <c r="O10" i="1"/>
  <c r="S10" i="1"/>
  <c r="R11" i="1"/>
  <c r="Q12" i="1"/>
  <c r="P13" i="1"/>
  <c r="O14" i="1"/>
  <c r="S14" i="1"/>
  <c r="R15" i="1"/>
  <c r="Q16" i="1"/>
  <c r="P17" i="1"/>
  <c r="O18" i="1"/>
  <c r="S18" i="1"/>
  <c r="R19" i="1"/>
  <c r="Q20" i="1"/>
  <c r="P21" i="1"/>
  <c r="O22" i="1"/>
  <c r="S22" i="1"/>
  <c r="R23" i="1"/>
  <c r="Q24" i="1"/>
  <c r="P25" i="1"/>
  <c r="O26" i="1"/>
  <c r="S26" i="1"/>
  <c r="R27" i="1"/>
  <c r="Q28" i="1"/>
  <c r="P29" i="1"/>
  <c r="O30" i="1"/>
  <c r="S30" i="1"/>
  <c r="R31" i="1"/>
  <c r="Q32" i="1"/>
  <c r="P33" i="1"/>
  <c r="O34" i="1"/>
  <c r="S34" i="1"/>
  <c r="R35" i="1"/>
  <c r="Q36" i="1"/>
  <c r="P37" i="1"/>
  <c r="O38" i="1"/>
  <c r="S38" i="1"/>
  <c r="R39" i="1"/>
  <c r="Q40" i="1"/>
  <c r="P41" i="1"/>
  <c r="O42" i="1"/>
  <c r="S42" i="1"/>
  <c r="R43" i="1"/>
  <c r="Q44" i="1"/>
  <c r="P45" i="1"/>
  <c r="O46" i="1"/>
  <c r="S46" i="1"/>
  <c r="R47" i="1"/>
  <c r="Q48" i="1"/>
  <c r="P49" i="1"/>
  <c r="O50" i="1"/>
  <c r="S50" i="1"/>
  <c r="R51" i="1"/>
  <c r="Q52" i="1"/>
  <c r="P53" i="1"/>
  <c r="O54" i="1"/>
  <c r="S54" i="1"/>
  <c r="R55" i="1"/>
  <c r="Q56" i="1"/>
  <c r="P57" i="1"/>
  <c r="O58" i="1"/>
  <c r="S58" i="1"/>
  <c r="R59" i="1"/>
  <c r="Q60" i="1"/>
  <c r="P61" i="1"/>
  <c r="O62" i="1"/>
  <c r="S62" i="1"/>
  <c r="R63" i="1"/>
  <c r="Q64" i="1"/>
  <c r="P65" i="1"/>
  <c r="O66" i="1"/>
  <c r="S66" i="1"/>
  <c r="R67" i="1"/>
  <c r="Q68" i="1"/>
  <c r="P69" i="1"/>
  <c r="O70" i="1"/>
  <c r="S70" i="1"/>
  <c r="R71" i="1"/>
  <c r="Q72" i="1"/>
  <c r="P73" i="1"/>
  <c r="O74" i="1"/>
  <c r="S74" i="1"/>
  <c r="R75" i="1"/>
  <c r="Q76" i="1"/>
  <c r="P77" i="1"/>
  <c r="O78" i="1"/>
  <c r="S78" i="1"/>
  <c r="R79" i="1"/>
  <c r="Q80" i="1"/>
  <c r="P81" i="1"/>
  <c r="S82" i="1"/>
  <c r="R83" i="1"/>
  <c r="Q84" i="1"/>
  <c r="S90" i="1"/>
  <c r="R91" i="1"/>
  <c r="Q92" i="1"/>
  <c r="O94" i="1"/>
  <c r="S94" i="1"/>
  <c r="R95" i="1"/>
  <c r="Q96" i="1"/>
  <c r="P97" i="1"/>
  <c r="O98" i="1"/>
  <c r="S98" i="1"/>
  <c r="R99" i="1"/>
  <c r="Q100" i="1"/>
  <c r="S106" i="1"/>
  <c r="R107" i="1"/>
  <c r="Q108" i="1"/>
  <c r="O110" i="1"/>
  <c r="S110" i="1"/>
  <c r="R111" i="1"/>
  <c r="Q112" i="1"/>
  <c r="P113" i="1"/>
  <c r="O114" i="1"/>
  <c r="S114" i="1"/>
  <c r="R115" i="1"/>
  <c r="P117" i="1"/>
  <c r="S122" i="1"/>
  <c r="R123" i="1"/>
  <c r="Q124" i="1"/>
  <c r="P125" i="1"/>
  <c r="Q7" i="1"/>
  <c r="O9" i="1"/>
  <c r="Q9" i="1"/>
  <c r="R9" i="1"/>
  <c r="S9" i="1"/>
  <c r="P10" i="1"/>
  <c r="Q10" i="1"/>
  <c r="R10" i="1"/>
  <c r="O11" i="1"/>
  <c r="P11" i="1"/>
  <c r="Q11" i="1"/>
  <c r="S11" i="1"/>
  <c r="O12" i="1"/>
  <c r="P12" i="1"/>
  <c r="R12" i="1"/>
  <c r="S12" i="1"/>
  <c r="O13" i="1"/>
  <c r="Q13" i="1"/>
  <c r="R13" i="1"/>
  <c r="S13" i="1"/>
  <c r="P14" i="1"/>
  <c r="Q14" i="1"/>
  <c r="R14" i="1"/>
  <c r="O15" i="1"/>
  <c r="P15" i="1"/>
  <c r="Q15" i="1"/>
  <c r="S15" i="1"/>
  <c r="O16" i="1"/>
  <c r="P16" i="1"/>
  <c r="R16" i="1"/>
  <c r="S16" i="1"/>
  <c r="O17" i="1"/>
  <c r="Q17" i="1"/>
  <c r="R17" i="1"/>
  <c r="S17" i="1"/>
  <c r="P18" i="1"/>
  <c r="Q18" i="1"/>
  <c r="R18" i="1"/>
  <c r="O19" i="1"/>
  <c r="P19" i="1"/>
  <c r="Q19" i="1"/>
  <c r="S19" i="1"/>
  <c r="O20" i="1"/>
  <c r="P20" i="1"/>
  <c r="R20" i="1"/>
  <c r="S20" i="1"/>
  <c r="O21" i="1"/>
  <c r="Q21" i="1"/>
  <c r="R21" i="1"/>
  <c r="S21" i="1"/>
  <c r="P22" i="1"/>
  <c r="Q22" i="1"/>
  <c r="R22" i="1"/>
  <c r="O23" i="1"/>
  <c r="P23" i="1"/>
  <c r="Q23" i="1"/>
  <c r="S23" i="1"/>
  <c r="O24" i="1"/>
  <c r="P24" i="1"/>
  <c r="R24" i="1"/>
  <c r="S24" i="1"/>
  <c r="O25" i="1"/>
  <c r="Q25" i="1"/>
  <c r="R25" i="1"/>
  <c r="S25" i="1"/>
  <c r="P26" i="1"/>
  <c r="Q26" i="1"/>
  <c r="R26" i="1"/>
  <c r="O27" i="1"/>
  <c r="P27" i="1"/>
  <c r="Q27" i="1"/>
  <c r="S27" i="1"/>
  <c r="O28" i="1"/>
  <c r="P28" i="1"/>
  <c r="R28" i="1"/>
  <c r="S28" i="1"/>
  <c r="O29" i="1"/>
  <c r="Q29" i="1"/>
  <c r="R29" i="1"/>
  <c r="S29" i="1"/>
  <c r="P30" i="1"/>
  <c r="Q30" i="1"/>
  <c r="R30" i="1"/>
  <c r="O31" i="1"/>
  <c r="P31" i="1"/>
  <c r="Q31" i="1"/>
  <c r="S31" i="1"/>
  <c r="O32" i="1"/>
  <c r="P32" i="1"/>
  <c r="R32" i="1"/>
  <c r="S32" i="1"/>
  <c r="O33" i="1"/>
  <c r="Q33" i="1"/>
  <c r="R33" i="1"/>
  <c r="S33" i="1"/>
  <c r="P34" i="1"/>
  <c r="Q34" i="1"/>
  <c r="R34" i="1"/>
  <c r="O35" i="1"/>
  <c r="P35" i="1"/>
  <c r="Q35" i="1"/>
  <c r="S35" i="1"/>
  <c r="O36" i="1"/>
  <c r="P36" i="1"/>
  <c r="R36" i="1"/>
  <c r="S36" i="1"/>
  <c r="O37" i="1"/>
  <c r="Q37" i="1"/>
  <c r="R37" i="1"/>
  <c r="S37" i="1"/>
  <c r="P38" i="1"/>
  <c r="Q38" i="1"/>
  <c r="R38" i="1"/>
  <c r="O39" i="1"/>
  <c r="P39" i="1"/>
  <c r="Q39" i="1"/>
  <c r="S39" i="1"/>
  <c r="O40" i="1"/>
  <c r="P40" i="1"/>
  <c r="R40" i="1"/>
  <c r="S40" i="1"/>
  <c r="O41" i="1"/>
  <c r="Q41" i="1"/>
  <c r="R41" i="1"/>
  <c r="S41" i="1"/>
  <c r="P42" i="1"/>
  <c r="Q42" i="1"/>
  <c r="R42" i="1"/>
  <c r="O43" i="1"/>
  <c r="P43" i="1"/>
  <c r="Q43" i="1"/>
  <c r="S43" i="1"/>
  <c r="O44" i="1"/>
  <c r="P44" i="1"/>
  <c r="R44" i="1"/>
  <c r="S44" i="1"/>
  <c r="O45" i="1"/>
  <c r="Q45" i="1"/>
  <c r="R45" i="1"/>
  <c r="S45" i="1"/>
  <c r="P46" i="1"/>
  <c r="Q46" i="1"/>
  <c r="R46" i="1"/>
  <c r="O47" i="1"/>
  <c r="P47" i="1"/>
  <c r="Q47" i="1"/>
  <c r="S47" i="1"/>
  <c r="O48" i="1"/>
  <c r="P48" i="1"/>
  <c r="R48" i="1"/>
  <c r="S48" i="1"/>
  <c r="O49" i="1"/>
  <c r="Q49" i="1"/>
  <c r="R49" i="1"/>
  <c r="S49" i="1"/>
  <c r="P50" i="1"/>
  <c r="Q50" i="1"/>
  <c r="R50" i="1"/>
  <c r="O51" i="1"/>
  <c r="P51" i="1"/>
  <c r="Q51" i="1"/>
  <c r="S51" i="1"/>
  <c r="O52" i="1"/>
  <c r="P52" i="1"/>
  <c r="R52" i="1"/>
  <c r="S52" i="1"/>
  <c r="O53" i="1"/>
  <c r="Q53" i="1"/>
  <c r="R53" i="1"/>
  <c r="S53" i="1"/>
  <c r="P54" i="1"/>
  <c r="Q54" i="1"/>
  <c r="R54" i="1"/>
  <c r="O55" i="1"/>
  <c r="P55" i="1"/>
  <c r="Q55" i="1"/>
  <c r="S55" i="1"/>
  <c r="O56" i="1"/>
  <c r="P56" i="1"/>
  <c r="R56" i="1"/>
  <c r="S56" i="1"/>
  <c r="O57" i="1"/>
  <c r="Q57" i="1"/>
  <c r="R57" i="1"/>
  <c r="S57" i="1"/>
  <c r="P58" i="1"/>
  <c r="Q58" i="1"/>
  <c r="R58" i="1"/>
  <c r="O59" i="1"/>
  <c r="P59" i="1"/>
  <c r="Q59" i="1"/>
  <c r="S59" i="1"/>
  <c r="O60" i="1"/>
  <c r="P60" i="1"/>
  <c r="R60" i="1"/>
  <c r="S60" i="1"/>
  <c r="O61" i="1"/>
  <c r="Q61" i="1"/>
  <c r="R61" i="1"/>
  <c r="S61" i="1"/>
  <c r="P62" i="1"/>
  <c r="Q62" i="1"/>
  <c r="R62" i="1"/>
  <c r="O63" i="1"/>
  <c r="P63" i="1"/>
  <c r="Q63" i="1"/>
  <c r="S63" i="1"/>
  <c r="O64" i="1"/>
  <c r="P64" i="1"/>
  <c r="R64" i="1"/>
  <c r="S64" i="1"/>
  <c r="O65" i="1"/>
  <c r="Q65" i="1"/>
  <c r="R65" i="1"/>
  <c r="S65" i="1"/>
  <c r="P66" i="1"/>
  <c r="Q66" i="1"/>
  <c r="R66" i="1"/>
  <c r="O67" i="1"/>
  <c r="P67" i="1"/>
  <c r="Q67" i="1"/>
  <c r="S67" i="1"/>
  <c r="O68" i="1"/>
  <c r="P68" i="1"/>
  <c r="R68" i="1"/>
  <c r="S68" i="1"/>
  <c r="O69" i="1"/>
  <c r="Q69" i="1"/>
  <c r="R69" i="1"/>
  <c r="S69" i="1"/>
  <c r="P70" i="1"/>
  <c r="Q70" i="1"/>
  <c r="R70" i="1"/>
  <c r="O71" i="1"/>
  <c r="P71" i="1"/>
  <c r="Q71" i="1"/>
  <c r="S71" i="1"/>
  <c r="O72" i="1"/>
  <c r="P72" i="1"/>
  <c r="R72" i="1"/>
  <c r="S72" i="1"/>
  <c r="O73" i="1"/>
  <c r="Q73" i="1"/>
  <c r="R73" i="1"/>
  <c r="S73" i="1"/>
  <c r="P74" i="1"/>
  <c r="Q74" i="1"/>
  <c r="R74" i="1"/>
  <c r="O75" i="1"/>
  <c r="P75" i="1"/>
  <c r="Q75" i="1"/>
  <c r="S75" i="1"/>
  <c r="O76" i="1"/>
  <c r="P76" i="1"/>
  <c r="R76" i="1"/>
  <c r="S76" i="1"/>
  <c r="O77" i="1"/>
  <c r="Q77" i="1"/>
  <c r="R77" i="1"/>
  <c r="S77" i="1"/>
  <c r="P78" i="1"/>
  <c r="Q78" i="1"/>
  <c r="R78" i="1"/>
  <c r="O79" i="1"/>
  <c r="P79" i="1"/>
  <c r="Q79" i="1"/>
  <c r="S79" i="1"/>
  <c r="O80" i="1"/>
  <c r="P80" i="1"/>
  <c r="R80" i="1"/>
  <c r="S80" i="1"/>
  <c r="O81" i="1"/>
  <c r="Q81" i="1"/>
  <c r="R81" i="1"/>
  <c r="S81" i="1"/>
  <c r="P82" i="1"/>
  <c r="Q82" i="1"/>
  <c r="R82" i="1"/>
  <c r="O83" i="1"/>
  <c r="P83" i="1"/>
  <c r="Q83" i="1"/>
  <c r="S83" i="1"/>
  <c r="O84" i="1"/>
  <c r="P84" i="1"/>
  <c r="R84" i="1"/>
  <c r="S84" i="1"/>
  <c r="O85" i="1"/>
  <c r="Q85" i="1"/>
  <c r="R85" i="1"/>
  <c r="S85" i="1"/>
  <c r="O86" i="1"/>
  <c r="P86" i="1"/>
  <c r="Q86" i="1"/>
  <c r="R86" i="1"/>
  <c r="S86" i="1"/>
  <c r="O87" i="1"/>
  <c r="P87" i="1"/>
  <c r="Q87" i="1"/>
  <c r="R87" i="1"/>
  <c r="S87" i="1"/>
  <c r="O88" i="1"/>
  <c r="P88" i="1"/>
  <c r="Q88" i="1"/>
  <c r="R88" i="1"/>
  <c r="S88" i="1"/>
  <c r="O89" i="1"/>
  <c r="P89" i="1"/>
  <c r="Q89" i="1"/>
  <c r="R89" i="1"/>
  <c r="S89" i="1"/>
  <c r="P90" i="1"/>
  <c r="Q90" i="1"/>
  <c r="R90" i="1"/>
  <c r="O91" i="1"/>
  <c r="P91" i="1"/>
  <c r="Q91" i="1"/>
  <c r="S91" i="1"/>
  <c r="O92" i="1"/>
  <c r="P92" i="1"/>
  <c r="R92" i="1"/>
  <c r="S92" i="1"/>
  <c r="O93" i="1"/>
  <c r="Q93" i="1"/>
  <c r="R93" i="1"/>
  <c r="S93" i="1"/>
  <c r="P94" i="1"/>
  <c r="Q94" i="1"/>
  <c r="R94" i="1"/>
  <c r="O95" i="1"/>
  <c r="P95" i="1"/>
  <c r="Q95" i="1"/>
  <c r="S95" i="1"/>
  <c r="O96" i="1"/>
  <c r="P96" i="1"/>
  <c r="R96" i="1"/>
  <c r="S96" i="1"/>
  <c r="O97" i="1"/>
  <c r="Q97" i="1"/>
  <c r="R97" i="1"/>
  <c r="S97" i="1"/>
  <c r="P98" i="1"/>
  <c r="Q98" i="1"/>
  <c r="R98" i="1"/>
  <c r="O99" i="1"/>
  <c r="P99" i="1"/>
  <c r="Q99" i="1"/>
  <c r="S99" i="1"/>
  <c r="O100" i="1"/>
  <c r="P100" i="1"/>
  <c r="R100" i="1"/>
  <c r="S100" i="1"/>
  <c r="O101" i="1"/>
  <c r="Q101" i="1"/>
  <c r="R101" i="1"/>
  <c r="S101" i="1"/>
  <c r="O102" i="1"/>
  <c r="P102" i="1"/>
  <c r="Q102" i="1"/>
  <c r="R102" i="1"/>
  <c r="S102" i="1"/>
  <c r="O103" i="1"/>
  <c r="P103" i="1"/>
  <c r="Q103" i="1"/>
  <c r="R103" i="1"/>
  <c r="S103" i="1"/>
  <c r="O104" i="1"/>
  <c r="P104" i="1"/>
  <c r="Q104" i="1"/>
  <c r="R104" i="1"/>
  <c r="S104" i="1"/>
  <c r="O105" i="1"/>
  <c r="P105" i="1"/>
  <c r="Q105" i="1"/>
  <c r="R105" i="1"/>
  <c r="S105" i="1"/>
  <c r="P106" i="1"/>
  <c r="Q106" i="1"/>
  <c r="R106" i="1"/>
  <c r="O107" i="1"/>
  <c r="P107" i="1"/>
  <c r="Q107" i="1"/>
  <c r="S107" i="1"/>
  <c r="O108" i="1"/>
  <c r="P108" i="1"/>
  <c r="R108" i="1"/>
  <c r="S108" i="1"/>
  <c r="O109" i="1"/>
  <c r="Q109" i="1"/>
  <c r="R109" i="1"/>
  <c r="S109" i="1"/>
  <c r="P110" i="1"/>
  <c r="Q110" i="1"/>
  <c r="R110" i="1"/>
  <c r="O111" i="1"/>
  <c r="P111" i="1"/>
  <c r="Q111" i="1"/>
  <c r="S111" i="1"/>
  <c r="O112" i="1"/>
  <c r="P112" i="1"/>
  <c r="R112" i="1"/>
  <c r="S112" i="1"/>
  <c r="O113" i="1"/>
  <c r="Q113" i="1"/>
  <c r="R113" i="1"/>
  <c r="S113" i="1"/>
  <c r="P114" i="1"/>
  <c r="Q114" i="1"/>
  <c r="R114" i="1"/>
  <c r="O115" i="1"/>
  <c r="P115" i="1"/>
  <c r="Q115" i="1"/>
  <c r="S115" i="1"/>
  <c r="O116" i="1"/>
  <c r="P116" i="1"/>
  <c r="R116" i="1"/>
  <c r="S116" i="1"/>
  <c r="O117" i="1"/>
  <c r="Q117" i="1"/>
  <c r="R117" i="1"/>
  <c r="S117" i="1"/>
  <c r="O118" i="1"/>
  <c r="P118" i="1"/>
  <c r="Q118" i="1"/>
  <c r="R118" i="1"/>
  <c r="S118" i="1"/>
  <c r="O119" i="1"/>
  <c r="P119" i="1"/>
  <c r="Q119" i="1"/>
  <c r="R119" i="1"/>
  <c r="S119" i="1"/>
  <c r="O120" i="1"/>
  <c r="P120" i="1"/>
  <c r="Q120" i="1"/>
  <c r="R120" i="1"/>
  <c r="S120" i="1"/>
  <c r="O121" i="1"/>
  <c r="P121" i="1"/>
  <c r="Q121" i="1"/>
  <c r="R121" i="1"/>
  <c r="S121" i="1"/>
  <c r="P122" i="1"/>
  <c r="Q122" i="1"/>
  <c r="R122" i="1"/>
  <c r="O123" i="1"/>
  <c r="P123" i="1"/>
  <c r="Q123" i="1"/>
  <c r="S123" i="1"/>
  <c r="O124" i="1"/>
  <c r="P124" i="1"/>
  <c r="R124" i="1"/>
  <c r="S124" i="1"/>
  <c r="O125" i="1"/>
  <c r="Q125" i="1"/>
  <c r="R125" i="1"/>
  <c r="S125" i="1"/>
  <c r="S8" i="1"/>
  <c r="R8" i="1"/>
  <c r="Q8" i="1"/>
  <c r="P8" i="1"/>
  <c r="O8" i="1"/>
  <c r="O7" i="1"/>
  <c r="P7" i="1"/>
  <c r="R7" i="1"/>
  <c r="S7" i="1"/>
  <c r="J5" i="1"/>
  <c r="P5" i="1" s="1"/>
  <c r="I5" i="1"/>
  <c r="O5" i="1" s="1"/>
  <c r="K5" i="1" l="1"/>
  <c r="Q5" i="1" s="1"/>
  <c r="Q116" i="1"/>
  <c r="O122" i="1"/>
  <c r="P109" i="1"/>
  <c r="O106" i="1"/>
  <c r="P93" i="1"/>
  <c r="O90" i="1"/>
  <c r="P85" i="1"/>
  <c r="O82" i="1"/>
  <c r="P101" i="1"/>
  <c r="M5" i="1"/>
  <c r="S5" i="1" s="1"/>
  <c r="L5" i="1"/>
  <c r="R5" i="1" s="1"/>
</calcChain>
</file>

<file path=xl/sharedStrings.xml><?xml version="1.0" encoding="utf-8"?>
<sst xmlns="http://schemas.openxmlformats.org/spreadsheetml/2006/main" count="381" uniqueCount="139">
  <si>
    <t>GKZ</t>
  </si>
  <si>
    <t>Summe</t>
  </si>
  <si>
    <t>Geborene</t>
  </si>
  <si>
    <t>Geburtenrate</t>
  </si>
  <si>
    <t>15- bis 49-jährige Frauen</t>
  </si>
  <si>
    <t>Gemeinde</t>
  </si>
  <si>
    <t>Salzburg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</si>
  <si>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</si>
  <si>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</si>
  <si>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</si>
  <si>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</si>
  <si>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</si>
  <si>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</si>
  <si>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</si>
  <si>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</si>
  <si>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</si>
  <si>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</si>
  <si>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Sankt Koloman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</si>
  <si>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</si>
  <si>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</si>
  <si>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</si>
  <si>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</si>
  <si>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</si>
  <si>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</si>
  <si>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</si>
  <si>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</si>
  <si>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</si>
  <si>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</si>
  <si>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</si>
  <si>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</si>
  <si>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</si>
  <si>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</si>
  <si>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</si>
  <si>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</si>
  <si>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</si>
  <si>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</si>
  <si>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</si>
  <si>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</si>
  <si>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</si>
  <si>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</si>
  <si>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</si>
  <si>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</si>
  <si>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</si>
  <si>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</si>
  <si>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</si>
  <si>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</si>
  <si>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</si>
  <si>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</si>
  <si>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Sankt Georgen bei Salzburg</t>
  </si>
  <si>
    <t>Sankt Gilgen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</si>
  <si>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</si>
  <si>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</si>
  <si>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</si>
  <si>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</si>
  <si>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</si>
  <si>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</si>
  <si>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</si>
  <si>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</si>
  <si>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</si>
  <si>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</si>
  <si>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</si>
  <si>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</si>
  <si>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</si>
  <si>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</si>
  <si>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</si>
  <si>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</si>
  <si>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</si>
  <si>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</si>
  <si>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</si>
  <si>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</si>
  <si>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</si>
  <si>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</si>
  <si>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</si>
  <si>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</si>
  <si>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Sankt Johann im Pongau</t>
  </si>
  <si>
    <t>Sankt Martin am Tennengebirge</t>
  </si>
  <si>
    <t>Sankt Veit im Pongau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</si>
  <si>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</si>
  <si>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</si>
  <si>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</si>
  <si>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</si>
  <si>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</si>
  <si>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</si>
  <si>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</si>
  <si>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</si>
  <si>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</si>
  <si>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</si>
  <si>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</si>
  <si>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Sankt Andrä im Lungau</t>
  </si>
  <si>
    <t>Sankt Margarethen im Lungau</t>
  </si>
  <si>
    <t>Sankt Michael im Lungau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</si>
  <si>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</si>
  <si>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</si>
  <si>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</si>
  <si>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</si>
  <si>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</si>
  <si>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</si>
  <si>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</si>
  <si>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Bruck an der Großglocknerstraße</t>
  </si>
  <si>
    <t>Dienten am Hochkönig</t>
  </si>
  <si>
    <t>Fusch an der Großglocknerstraße</t>
  </si>
  <si>
    <t>Hollersbach im Pinzgau</t>
  </si>
  <si>
    <t>Kaprun</t>
  </si>
  <si>
    <t>Krimml</t>
  </si>
  <si>
    <t>Lend</t>
  </si>
  <si>
    <t>Leogang</t>
  </si>
  <si>
    <t>Lofer</t>
  </si>
  <si>
    <t>Maishofen</t>
  </si>
  <si>
    <t>Maria Alm am Steinernen Meer</t>
  </si>
  <si>
    <t>Mittersill</t>
  </si>
  <si>
    <t>Neukirchen am Großvenediger</t>
  </si>
  <si>
    <t>Niedernsill</t>
  </si>
  <si>
    <t>Piesendorf</t>
  </si>
  <si>
    <t>Rauris</t>
  </si>
  <si>
    <t>Saalbach-Hinterglemm</t>
  </si>
  <si>
    <t>Saalfelden am Steinernen Meer</t>
  </si>
  <si>
    <t>Sankt Martin bei Lofer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</si>
  <si>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</si>
  <si>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</si>
  <si>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</si>
  <si>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</si>
  <si>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</si>
  <si>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</si>
  <si>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</si>
  <si>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</si>
  <si>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Geborene, gebärfähige Frauen und dazugehörige Rate im Land Salzburg</t>
  </si>
  <si>
    <t>Geburtenrate auf 1.000 Frauen</t>
  </si>
  <si>
    <t>Geborene, gebärfähige Frauen und dazugehörige Rate im Land Salzburg in den Jahren 2010 bis 2014</t>
  </si>
  <si>
    <t>Durchschnitt</t>
  </si>
  <si>
    <t>auf 1.000 Frauen</t>
  </si>
  <si>
    <t xml:space="preserve">Rang </t>
  </si>
  <si>
    <t>Rang</t>
  </si>
  <si>
    <t>Stadt Salzburg</t>
  </si>
  <si>
    <t>Tennengau</t>
  </si>
  <si>
    <t>Flachgau</t>
  </si>
  <si>
    <t>Pongau</t>
  </si>
  <si>
    <t>Lungau</t>
  </si>
  <si>
    <t>Pinzgau</t>
  </si>
  <si>
    <t>Land Salzburg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</si>
</sst>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protection locked="0"/>
    </xf>
    <xf numFmtId="0" fontId="21" fillId="0" borderId="0">
      <protection locked="0"/>
    </xf>
    <xf numFmtId="0" fontId="22" fillId="33" borderId="0">
      <alignment vertical="center"/>
      <protection locked="0"/>
    </xf>
    <xf numFmtId="0" fontId="20" fillId="33" borderId="16">
      <alignment horizontal="center" vertical="center"/>
      <protection locked="0"/>
    </xf>
    <xf numFmtId="0" fontId="20" fillId="33" borderId="15">
      <alignment vertical="center"/>
      <protection locked="0"/>
    </xf>
    <xf numFmtId="0" fontId="20" fillId="34" borderId="0">
      <protection locked="0"/>
    </xf>
    <xf numFmtId="0" fontId="22" fillId="0" borderId="0">
      <protection locked="0"/>
    </xf>
    <xf numFmtId="0" fontId="20" fillId="35" borderId="0">
      <protection locked="0"/>
    </xf>
    <xf numFmtId="0" fontId="20" fillId="34" borderId="0">
      <protection locked="0"/>
    </xf>
  </cellStyleXfs>
  <cellXfs count="26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8" fillId="36" borderId="0" xfId="0" applyFont="1" applyFill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cells" xfId="47"/>
    <cellStyle name="column field" xfId="45"/>
    <cellStyle name="Eingabe" xfId="9" builtinId="20" customBuiltin="1"/>
    <cellStyle name="Ergebnis" xfId="17" builtinId="25" customBuiltin="1"/>
    <cellStyle name="Erklärender Text" xfId="16" builtinId="53" customBuiltin="1"/>
    <cellStyle name="field" xfId="49"/>
    <cellStyle name="field names" xfId="44"/>
    <cellStyle name="footer" xfId="48"/>
    <cellStyle name="Gut" xfId="6" builtinId="26" customBuiltin="1"/>
    <cellStyle name="heading" xfId="43"/>
    <cellStyle name="Neutral" xfId="8" builtinId="28" customBuiltin="1"/>
    <cellStyle name="Notiz" xfId="15" builtinId="10" customBuiltin="1"/>
    <cellStyle name="rowfield" xfId="46"/>
    <cellStyle name="Schlecht" xfId="7" builtinId="27" customBuiltin="1"/>
    <cellStyle name="Standard" xfId="0" builtinId="0"/>
    <cellStyle name="Standard 2" xfId="42"/>
    <cellStyle name="Test" xfId="5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32"/>
  <sheetViews>
    <sheetView tabSelected="1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L23" sqref="L23"/>
    </sheetView>
  </sheetViews>
  <sheetFormatPr baseColWidth="10" defaultRowHeight="12" customHeight="1" x14ac:dyDescent="0.3"/>
  <cols>
    <col min="1" max="1" width="4.625" style="2" bestFit="1" customWidth="1"/>
    <col min="2" max="2" width="22" style="2" bestFit="1" customWidth="1"/>
    <col min="3" max="3" width="7.625" style="2" bestFit="1" customWidth="1"/>
    <col min="4" max="4" width="17.5" style="2" bestFit="1" customWidth="1"/>
    <col min="5" max="5" width="12" style="2" bestFit="1" customWidth="1"/>
    <col min="6" max="16384" width="11" style="2"/>
  </cols>
  <sheetData>
    <row r="1" spans="1:11" ht="12" customHeight="1" x14ac:dyDescent="0.3">
      <c r="A1" s="9" t="s">
        <v>127</v>
      </c>
      <c r="B1" s="1"/>
    </row>
    <row r="2" spans="1:11" ht="12" customHeight="1" x14ac:dyDescent="0.3">
      <c r="A2" s="3"/>
      <c r="B2" s="3"/>
    </row>
    <row r="3" spans="1:11" ht="12" customHeight="1" x14ac:dyDescent="0.3">
      <c r="A3" s="19" t="s">
        <v>0</v>
      </c>
      <c r="B3" s="21" t="s">
        <v>5</v>
      </c>
      <c r="C3" s="11" t="s">
        <v>2</v>
      </c>
      <c r="D3" s="11" t="s">
        <v>4</v>
      </c>
      <c r="E3" s="11" t="s">
        <v>3</v>
      </c>
    </row>
    <row r="4" spans="1:11" ht="12" customHeight="1" x14ac:dyDescent="0.3">
      <c r="A4" s="20"/>
      <c r="B4" s="22"/>
      <c r="C4" s="13" t="s">
        <v>1</v>
      </c>
      <c r="D4" s="13" t="s">
        <v>128</v>
      </c>
      <c r="E4" s="12" t="s">
        <v>129</v>
      </c>
      <c r="F4" s="16" t="s">
        <v>131</v>
      </c>
    </row>
    <row r="5" spans="1:11" ht="12" customHeight="1" x14ac:dyDescent="0.3">
      <c r="A5" s="5">
        <v>50000</v>
      </c>
      <c r="B5" s="18" t="s">
        <v>138</v>
      </c>
      <c r="C5" s="6">
        <v>25857</v>
      </c>
      <c r="D5" s="6">
        <f t="shared" ref="D5" si="0">SUM(D14:D132)</f>
        <v>127808.49999999997</v>
      </c>
      <c r="E5" s="7">
        <f>C5/D5*1000</f>
        <v>202.31048795659134</v>
      </c>
    </row>
    <row r="6" spans="1:11" ht="12" customHeight="1" x14ac:dyDescent="0.3">
      <c r="A6" s="5"/>
      <c r="B6" s="5"/>
      <c r="C6" s="6"/>
      <c r="D6" s="6"/>
      <c r="E6" s="7"/>
    </row>
    <row r="7" spans="1:11" ht="12" customHeight="1" x14ac:dyDescent="0.3">
      <c r="A7" s="5">
        <v>50100</v>
      </c>
      <c r="B7" s="18" t="s">
        <v>132</v>
      </c>
      <c r="C7" s="17">
        <v>6792</v>
      </c>
      <c r="D7" s="17">
        <v>34900</v>
      </c>
      <c r="E7" s="7">
        <v>194.61318051575932</v>
      </c>
    </row>
    <row r="8" spans="1:11" ht="12" customHeight="1" x14ac:dyDescent="0.3">
      <c r="A8" s="5">
        <v>50200</v>
      </c>
      <c r="B8" s="2" t="s">
        <v>133</v>
      </c>
      <c r="C8" s="17">
        <v>3057</v>
      </c>
      <c r="D8" s="17">
        <v>13903.424999999999</v>
      </c>
      <c r="E8" s="7">
        <v>219.87387999719496</v>
      </c>
    </row>
    <row r="9" spans="1:11" ht="12" customHeight="1" x14ac:dyDescent="0.3">
      <c r="A9" s="5">
        <v>50300</v>
      </c>
      <c r="B9" s="2" t="s">
        <v>134</v>
      </c>
      <c r="C9" s="17">
        <v>7058</v>
      </c>
      <c r="D9" s="17">
        <v>35122.800000000003</v>
      </c>
      <c r="E9" s="7">
        <v>200.95208810231529</v>
      </c>
    </row>
    <row r="10" spans="1:11" ht="12" customHeight="1" x14ac:dyDescent="0.3">
      <c r="A10" s="5">
        <v>50400</v>
      </c>
      <c r="B10" s="2" t="s">
        <v>135</v>
      </c>
      <c r="C10" s="17">
        <v>4059</v>
      </c>
      <c r="D10" s="17">
        <v>18912.375</v>
      </c>
      <c r="E10" s="7">
        <v>214.62137885908035</v>
      </c>
    </row>
    <row r="11" spans="1:11" ht="12" customHeight="1" x14ac:dyDescent="0.3">
      <c r="A11" s="5">
        <v>50500</v>
      </c>
      <c r="B11" s="2" t="s">
        <v>136</v>
      </c>
      <c r="C11" s="17">
        <v>896</v>
      </c>
      <c r="D11" s="17">
        <v>4703.4750000000004</v>
      </c>
      <c r="E11" s="7">
        <v>190.49745135245746</v>
      </c>
    </row>
    <row r="12" spans="1:11" ht="12" customHeight="1" x14ac:dyDescent="0.3">
      <c r="A12" s="5">
        <v>50600</v>
      </c>
      <c r="B12" s="2" t="s">
        <v>137</v>
      </c>
      <c r="C12" s="17">
        <v>3995</v>
      </c>
      <c r="D12" s="17">
        <v>20266.424999999999</v>
      </c>
      <c r="E12" s="7">
        <v>197.12406110105755</v>
      </c>
    </row>
    <row r="13" spans="1:11" ht="12" customHeight="1" x14ac:dyDescent="0.3">
      <c r="A13" s="5"/>
      <c r="B13" s="5"/>
      <c r="C13" s="6"/>
      <c r="D13" s="6"/>
    </row>
    <row r="14" spans="1:11" ht="12" customHeight="1" x14ac:dyDescent="0.3">
      <c r="A14" s="5">
        <v>50307</v>
      </c>
      <c r="B14" s="4" t="s">
        <v>26</v>
      </c>
      <c r="C14" s="6">
        <v>90</v>
      </c>
      <c r="D14" s="6">
        <v>319.72500000000002</v>
      </c>
      <c r="E14" s="7">
        <f t="shared" ref="E14:E45" si="1">C14/D14*1000</f>
        <v>281.49190710767061</v>
      </c>
      <c r="F14" s="3">
        <v>1</v>
      </c>
      <c r="G14" s="2" t="s">
        <v>134</v>
      </c>
    </row>
    <row r="15" spans="1:11" ht="12" customHeight="1" x14ac:dyDescent="0.3">
      <c r="A15" s="5">
        <v>50411</v>
      </c>
      <c r="B15" s="4" t="s">
        <v>67</v>
      </c>
      <c r="C15" s="6">
        <v>248</v>
      </c>
      <c r="D15" s="6">
        <v>932.72500000000002</v>
      </c>
      <c r="E15" s="7">
        <f t="shared" si="1"/>
        <v>265.88758744538848</v>
      </c>
      <c r="F15" s="3">
        <v>2</v>
      </c>
      <c r="G15" s="2" t="s">
        <v>135</v>
      </c>
      <c r="I15" s="17"/>
      <c r="J15" s="17"/>
      <c r="K15" s="14"/>
    </row>
    <row r="16" spans="1:11" ht="12" customHeight="1" x14ac:dyDescent="0.3">
      <c r="A16" s="5">
        <v>50514</v>
      </c>
      <c r="B16" s="4" t="s">
        <v>95</v>
      </c>
      <c r="C16" s="6">
        <v>17</v>
      </c>
      <c r="D16" s="6">
        <v>64.2</v>
      </c>
      <c r="E16" s="7">
        <f t="shared" si="1"/>
        <v>264.79750778816197</v>
      </c>
      <c r="F16" s="3">
        <v>3</v>
      </c>
      <c r="G16" s="2" t="s">
        <v>136</v>
      </c>
      <c r="I16" s="17"/>
      <c r="J16" s="17"/>
      <c r="K16" s="14"/>
    </row>
    <row r="17" spans="1:11" ht="12" customHeight="1" x14ac:dyDescent="0.3">
      <c r="A17" s="5">
        <v>50414</v>
      </c>
      <c r="B17" s="4" t="s">
        <v>70</v>
      </c>
      <c r="C17" s="6">
        <v>48</v>
      </c>
      <c r="D17" s="6">
        <v>181.32499999999999</v>
      </c>
      <c r="E17" s="7">
        <f t="shared" si="1"/>
        <v>264.7180477043982</v>
      </c>
      <c r="F17" s="3">
        <v>4</v>
      </c>
      <c r="G17" s="2" t="s">
        <v>135</v>
      </c>
      <c r="I17" s="17"/>
      <c r="J17" s="17"/>
      <c r="K17" s="14"/>
    </row>
    <row r="18" spans="1:11" ht="12" customHeight="1" x14ac:dyDescent="0.3">
      <c r="A18" s="5">
        <v>50211</v>
      </c>
      <c r="B18" s="4" t="s">
        <v>17</v>
      </c>
      <c r="C18" s="6">
        <v>102</v>
      </c>
      <c r="D18" s="6">
        <v>387.57499999999999</v>
      </c>
      <c r="E18" s="7">
        <f t="shared" si="1"/>
        <v>263.17486938011996</v>
      </c>
      <c r="F18" s="3">
        <v>5</v>
      </c>
      <c r="G18" s="2" t="s">
        <v>133</v>
      </c>
      <c r="I18" s="17"/>
      <c r="J18" s="17"/>
      <c r="K18" s="14"/>
    </row>
    <row r="19" spans="1:11" ht="12" customHeight="1" x14ac:dyDescent="0.3">
      <c r="A19" s="5">
        <v>50615</v>
      </c>
      <c r="B19" s="4" t="s">
        <v>111</v>
      </c>
      <c r="C19" s="6">
        <v>161</v>
      </c>
      <c r="D19" s="6">
        <v>623.85</v>
      </c>
      <c r="E19" s="7">
        <f t="shared" si="1"/>
        <v>258.07485773823834</v>
      </c>
      <c r="F19" s="3">
        <v>6</v>
      </c>
      <c r="G19" s="2" t="s">
        <v>137</v>
      </c>
      <c r="I19" s="17"/>
      <c r="J19" s="17"/>
      <c r="K19" s="14"/>
    </row>
    <row r="20" spans="1:11" ht="12" customHeight="1" x14ac:dyDescent="0.3">
      <c r="A20" s="5">
        <v>50406</v>
      </c>
      <c r="B20" s="4" t="s">
        <v>62</v>
      </c>
      <c r="C20" s="6">
        <v>140</v>
      </c>
      <c r="D20" s="6">
        <v>544.97500000000002</v>
      </c>
      <c r="E20" s="7">
        <f t="shared" si="1"/>
        <v>256.89251800541308</v>
      </c>
      <c r="F20" s="3">
        <v>7</v>
      </c>
      <c r="G20" s="2" t="s">
        <v>135</v>
      </c>
      <c r="I20" s="17"/>
      <c r="J20" s="17"/>
      <c r="K20" s="14"/>
    </row>
    <row r="21" spans="1:11" ht="12" customHeight="1" x14ac:dyDescent="0.3">
      <c r="A21" s="5">
        <v>50625</v>
      </c>
      <c r="B21" s="4" t="s">
        <v>121</v>
      </c>
      <c r="C21" s="6">
        <v>39</v>
      </c>
      <c r="D21" s="6">
        <v>151.94999999999999</v>
      </c>
      <c r="E21" s="7">
        <f t="shared" si="1"/>
        <v>256.66337611056275</v>
      </c>
      <c r="F21" s="3">
        <v>8</v>
      </c>
      <c r="G21" s="2" t="s">
        <v>137</v>
      </c>
    </row>
    <row r="22" spans="1:11" ht="12" customHeight="1" x14ac:dyDescent="0.3">
      <c r="A22" s="5">
        <v>50401</v>
      </c>
      <c r="B22" s="4" t="s">
        <v>57</v>
      </c>
      <c r="C22" s="6">
        <v>242</v>
      </c>
      <c r="D22" s="6">
        <v>943.22500000000002</v>
      </c>
      <c r="E22" s="7">
        <f t="shared" si="1"/>
        <v>256.56656683187998</v>
      </c>
      <c r="F22" s="3">
        <v>9</v>
      </c>
      <c r="G22" s="2" t="s">
        <v>135</v>
      </c>
    </row>
    <row r="23" spans="1:11" ht="12" customHeight="1" x14ac:dyDescent="0.3">
      <c r="A23" s="5">
        <v>50604</v>
      </c>
      <c r="B23" s="4" t="s">
        <v>100</v>
      </c>
      <c r="C23" s="6">
        <v>39</v>
      </c>
      <c r="D23" s="6">
        <v>152.82499999999999</v>
      </c>
      <c r="E23" s="7">
        <f t="shared" si="1"/>
        <v>255.19384917389172</v>
      </c>
      <c r="F23" s="3">
        <v>10</v>
      </c>
      <c r="G23" s="2" t="s">
        <v>137</v>
      </c>
    </row>
    <row r="24" spans="1:11" ht="12" customHeight="1" x14ac:dyDescent="0.3">
      <c r="A24" s="5">
        <v>50413</v>
      </c>
      <c r="B24" s="4" t="s">
        <v>69</v>
      </c>
      <c r="C24" s="6">
        <v>49</v>
      </c>
      <c r="D24" s="6">
        <v>193.85</v>
      </c>
      <c r="E24" s="7">
        <f t="shared" si="1"/>
        <v>252.77276244518958</v>
      </c>
      <c r="F24" s="3">
        <v>11</v>
      </c>
      <c r="G24" s="2" t="s">
        <v>135</v>
      </c>
    </row>
    <row r="25" spans="1:11" ht="12" customHeight="1" x14ac:dyDescent="0.3">
      <c r="A25" s="5">
        <v>50407</v>
      </c>
      <c r="B25" s="4" t="s">
        <v>63</v>
      </c>
      <c r="C25" s="6">
        <v>95</v>
      </c>
      <c r="D25" s="6">
        <v>379.52499999999998</v>
      </c>
      <c r="E25" s="7">
        <f t="shared" si="1"/>
        <v>250.31289111389239</v>
      </c>
      <c r="F25" s="3">
        <v>12</v>
      </c>
      <c r="G25" s="2" t="s">
        <v>135</v>
      </c>
    </row>
    <row r="26" spans="1:11" ht="12" customHeight="1" x14ac:dyDescent="0.3">
      <c r="A26" s="5">
        <v>50409</v>
      </c>
      <c r="B26" s="4" t="s">
        <v>65</v>
      </c>
      <c r="C26" s="6">
        <v>36</v>
      </c>
      <c r="D26" s="6">
        <v>144.35</v>
      </c>
      <c r="E26" s="7">
        <f t="shared" si="1"/>
        <v>249.39383443020438</v>
      </c>
      <c r="F26" s="3">
        <v>13</v>
      </c>
      <c r="G26" s="2" t="s">
        <v>135</v>
      </c>
    </row>
    <row r="27" spans="1:11" ht="12" customHeight="1" x14ac:dyDescent="0.3">
      <c r="A27" s="5">
        <v>50206</v>
      </c>
      <c r="B27" s="4" t="s">
        <v>12</v>
      </c>
      <c r="C27" s="6">
        <v>48</v>
      </c>
      <c r="D27" s="6">
        <v>193.65</v>
      </c>
      <c r="E27" s="7">
        <f t="shared" si="1"/>
        <v>247.86986831913242</v>
      </c>
      <c r="F27" s="3">
        <v>14</v>
      </c>
      <c r="G27" s="2" t="s">
        <v>133</v>
      </c>
    </row>
    <row r="28" spans="1:11" ht="12" customHeight="1" x14ac:dyDescent="0.3">
      <c r="A28" s="5">
        <v>50412</v>
      </c>
      <c r="B28" s="4" t="s">
        <v>68</v>
      </c>
      <c r="C28" s="6">
        <v>86</v>
      </c>
      <c r="D28" s="6">
        <v>347.75</v>
      </c>
      <c r="E28" s="7">
        <f t="shared" si="1"/>
        <v>247.30409777138749</v>
      </c>
      <c r="F28" s="3">
        <v>15</v>
      </c>
      <c r="G28" s="2" t="s">
        <v>135</v>
      </c>
    </row>
    <row r="29" spans="1:11" ht="12" customHeight="1" x14ac:dyDescent="0.3">
      <c r="A29" s="5">
        <v>50612</v>
      </c>
      <c r="B29" s="4" t="s">
        <v>108</v>
      </c>
      <c r="C29" s="6">
        <v>115</v>
      </c>
      <c r="D29" s="6">
        <v>466.02499999999998</v>
      </c>
      <c r="E29" s="7">
        <f t="shared" si="1"/>
        <v>246.76787725980367</v>
      </c>
      <c r="F29" s="3">
        <v>16</v>
      </c>
      <c r="G29" s="2" t="s">
        <v>137</v>
      </c>
    </row>
    <row r="30" spans="1:11" ht="12" customHeight="1" x14ac:dyDescent="0.3">
      <c r="A30" s="5">
        <v>50502</v>
      </c>
      <c r="B30" s="4" t="s">
        <v>83</v>
      </c>
      <c r="C30" s="6">
        <v>30</v>
      </c>
      <c r="D30" s="6">
        <v>121.625</v>
      </c>
      <c r="E30" s="7">
        <f t="shared" si="1"/>
        <v>246.65981500513877</v>
      </c>
      <c r="F30" s="3">
        <v>17</v>
      </c>
      <c r="G30" s="2" t="s">
        <v>136</v>
      </c>
    </row>
    <row r="31" spans="1:11" ht="12" customHeight="1" x14ac:dyDescent="0.3">
      <c r="A31" s="5">
        <v>50515</v>
      </c>
      <c r="B31" s="4" t="s">
        <v>96</v>
      </c>
      <c r="C31" s="6">
        <v>62</v>
      </c>
      <c r="D31" s="6">
        <v>260.42500000000001</v>
      </c>
      <c r="E31" s="7">
        <f t="shared" si="1"/>
        <v>238.07238168378612</v>
      </c>
      <c r="F31" s="3">
        <v>18</v>
      </c>
      <c r="G31" s="2" t="s">
        <v>136</v>
      </c>
    </row>
    <row r="32" spans="1:11" ht="12" customHeight="1" x14ac:dyDescent="0.3">
      <c r="A32" s="5">
        <v>50213</v>
      </c>
      <c r="B32" s="4" t="s">
        <v>19</v>
      </c>
      <c r="C32" s="6">
        <v>115</v>
      </c>
      <c r="D32" s="6">
        <v>484.07499999999999</v>
      </c>
      <c r="E32" s="7">
        <f t="shared" si="1"/>
        <v>237.56649279553787</v>
      </c>
      <c r="F32" s="3">
        <v>19</v>
      </c>
      <c r="G32" s="2" t="s">
        <v>133</v>
      </c>
    </row>
    <row r="33" spans="1:7" ht="12" customHeight="1" x14ac:dyDescent="0.3">
      <c r="A33" s="5">
        <v>50204</v>
      </c>
      <c r="B33" s="4" t="s">
        <v>10</v>
      </c>
      <c r="C33" s="6">
        <v>227</v>
      </c>
      <c r="D33" s="6">
        <v>963.6</v>
      </c>
      <c r="E33" s="7">
        <f t="shared" si="1"/>
        <v>235.57492735574928</v>
      </c>
      <c r="F33" s="3">
        <v>20</v>
      </c>
      <c r="G33" s="2" t="s">
        <v>133</v>
      </c>
    </row>
    <row r="34" spans="1:7" ht="12" customHeight="1" x14ac:dyDescent="0.3">
      <c r="A34" s="5">
        <v>50423</v>
      </c>
      <c r="B34" s="4" t="s">
        <v>79</v>
      </c>
      <c r="C34" s="6">
        <v>165</v>
      </c>
      <c r="D34" s="6">
        <v>704</v>
      </c>
      <c r="E34" s="7">
        <f t="shared" si="1"/>
        <v>234.375</v>
      </c>
      <c r="F34" s="3">
        <v>21</v>
      </c>
      <c r="G34" s="2" t="s">
        <v>135</v>
      </c>
    </row>
    <row r="35" spans="1:7" ht="12" customHeight="1" x14ac:dyDescent="0.3">
      <c r="A35" s="5">
        <v>50421</v>
      </c>
      <c r="B35" s="4" t="s">
        <v>77</v>
      </c>
      <c r="C35" s="6">
        <v>194</v>
      </c>
      <c r="D35" s="6">
        <v>828.47500000000002</v>
      </c>
      <c r="E35" s="7">
        <f t="shared" si="1"/>
        <v>234.16518301698906</v>
      </c>
      <c r="F35" s="3">
        <v>22</v>
      </c>
      <c r="G35" s="2" t="s">
        <v>135</v>
      </c>
    </row>
    <row r="36" spans="1:7" ht="12" customHeight="1" x14ac:dyDescent="0.3">
      <c r="A36" s="5">
        <v>50422</v>
      </c>
      <c r="B36" s="4" t="s">
        <v>78</v>
      </c>
      <c r="C36" s="6">
        <v>28</v>
      </c>
      <c r="D36" s="6">
        <v>120.075</v>
      </c>
      <c r="E36" s="7">
        <f t="shared" si="1"/>
        <v>233.18759108890276</v>
      </c>
      <c r="F36" s="3">
        <v>23</v>
      </c>
      <c r="G36" s="2" t="s">
        <v>135</v>
      </c>
    </row>
    <row r="37" spans="1:7" ht="12" customHeight="1" x14ac:dyDescent="0.3">
      <c r="A37" s="5">
        <v>50207</v>
      </c>
      <c r="B37" s="4" t="s">
        <v>13</v>
      </c>
      <c r="C37" s="6">
        <v>393</v>
      </c>
      <c r="D37" s="6">
        <v>1687.075</v>
      </c>
      <c r="E37" s="7">
        <f t="shared" si="1"/>
        <v>232.94755716254465</v>
      </c>
      <c r="F37" s="3">
        <v>24</v>
      </c>
      <c r="G37" s="2" t="s">
        <v>133</v>
      </c>
    </row>
    <row r="38" spans="1:7" ht="12" customHeight="1" x14ac:dyDescent="0.3">
      <c r="A38" s="5">
        <v>50622</v>
      </c>
      <c r="B38" s="4" t="s">
        <v>118</v>
      </c>
      <c r="C38" s="6">
        <v>148</v>
      </c>
      <c r="D38" s="6">
        <v>640.52499999999998</v>
      </c>
      <c r="E38" s="7">
        <f t="shared" si="1"/>
        <v>231.06045821786816</v>
      </c>
      <c r="F38" s="3">
        <v>25</v>
      </c>
      <c r="G38" s="2" t="s">
        <v>137</v>
      </c>
    </row>
    <row r="39" spans="1:7" ht="12" customHeight="1" x14ac:dyDescent="0.3">
      <c r="A39" s="5">
        <v>50417</v>
      </c>
      <c r="B39" s="4" t="s">
        <v>73</v>
      </c>
      <c r="C39" s="6">
        <v>272</v>
      </c>
      <c r="D39" s="6">
        <v>1178.125</v>
      </c>
      <c r="E39" s="7">
        <f t="shared" si="1"/>
        <v>230.87533156498674</v>
      </c>
      <c r="F39" s="3">
        <v>26</v>
      </c>
      <c r="G39" s="2" t="s">
        <v>135</v>
      </c>
    </row>
    <row r="40" spans="1:7" ht="12" customHeight="1" x14ac:dyDescent="0.3">
      <c r="A40" s="5">
        <v>50332</v>
      </c>
      <c r="B40" s="4" t="s">
        <v>51</v>
      </c>
      <c r="C40" s="6">
        <v>101</v>
      </c>
      <c r="D40" s="6">
        <v>440.375</v>
      </c>
      <c r="E40" s="7">
        <f t="shared" si="1"/>
        <v>229.34998580755038</v>
      </c>
      <c r="F40" s="3">
        <v>27</v>
      </c>
      <c r="G40" s="2" t="s">
        <v>134</v>
      </c>
    </row>
    <row r="41" spans="1:7" ht="12" customHeight="1" x14ac:dyDescent="0.3">
      <c r="A41" s="5">
        <v>50321</v>
      </c>
      <c r="B41" s="4" t="s">
        <v>40</v>
      </c>
      <c r="C41" s="6">
        <v>182</v>
      </c>
      <c r="D41" s="6">
        <v>797.72500000000002</v>
      </c>
      <c r="E41" s="7">
        <f t="shared" si="1"/>
        <v>228.14879814472405</v>
      </c>
      <c r="F41" s="3">
        <v>28</v>
      </c>
      <c r="G41" s="2" t="s">
        <v>134</v>
      </c>
    </row>
    <row r="42" spans="1:7" ht="12" customHeight="1" x14ac:dyDescent="0.3">
      <c r="A42" s="5">
        <v>50509</v>
      </c>
      <c r="B42" s="4" t="s">
        <v>90</v>
      </c>
      <c r="C42" s="6">
        <v>190</v>
      </c>
      <c r="D42" s="6">
        <v>834.375</v>
      </c>
      <c r="E42" s="7">
        <f t="shared" si="1"/>
        <v>227.71535580524343</v>
      </c>
      <c r="F42" s="3">
        <v>29</v>
      </c>
      <c r="G42" s="2" t="s">
        <v>136</v>
      </c>
    </row>
    <row r="43" spans="1:7" ht="12" customHeight="1" x14ac:dyDescent="0.3">
      <c r="A43" s="5">
        <v>50331</v>
      </c>
      <c r="B43" s="4" t="s">
        <v>50</v>
      </c>
      <c r="C43" s="6">
        <v>59</v>
      </c>
      <c r="D43" s="6">
        <v>259.42500000000001</v>
      </c>
      <c r="E43" s="7">
        <f t="shared" si="1"/>
        <v>227.42603835405222</v>
      </c>
      <c r="F43" s="3">
        <v>30</v>
      </c>
      <c r="G43" s="2" t="s">
        <v>134</v>
      </c>
    </row>
    <row r="44" spans="1:7" ht="12" customHeight="1" x14ac:dyDescent="0.3">
      <c r="A44" s="5">
        <v>50609</v>
      </c>
      <c r="B44" s="4" t="s">
        <v>105</v>
      </c>
      <c r="C44" s="6">
        <v>165</v>
      </c>
      <c r="D44" s="6">
        <v>730.02499999999998</v>
      </c>
      <c r="E44" s="7">
        <f t="shared" si="1"/>
        <v>226.01965686106641</v>
      </c>
      <c r="F44" s="3">
        <v>31</v>
      </c>
      <c r="G44" s="2" t="s">
        <v>137</v>
      </c>
    </row>
    <row r="45" spans="1:7" ht="12" customHeight="1" x14ac:dyDescent="0.3">
      <c r="A45" s="5">
        <v>50302</v>
      </c>
      <c r="B45" s="4" t="s">
        <v>21</v>
      </c>
      <c r="C45" s="6">
        <v>201</v>
      </c>
      <c r="D45" s="6">
        <v>891.4</v>
      </c>
      <c r="E45" s="7">
        <f t="shared" si="1"/>
        <v>225.48799641014136</v>
      </c>
      <c r="F45" s="3">
        <v>32</v>
      </c>
      <c r="G45" s="2" t="s">
        <v>134</v>
      </c>
    </row>
    <row r="46" spans="1:7" ht="12" customHeight="1" x14ac:dyDescent="0.3">
      <c r="A46" s="5">
        <v>50425</v>
      </c>
      <c r="B46" s="4" t="s">
        <v>81</v>
      </c>
      <c r="C46" s="6">
        <v>55</v>
      </c>
      <c r="D46" s="6">
        <v>244.22499999999999</v>
      </c>
      <c r="E46" s="7">
        <f t="shared" ref="E46:E77" si="2">C46/D46*1000</f>
        <v>225.20217013000308</v>
      </c>
      <c r="F46" s="3">
        <v>33</v>
      </c>
      <c r="G46" s="2" t="s">
        <v>135</v>
      </c>
    </row>
    <row r="47" spans="1:7" ht="12" customHeight="1" x14ac:dyDescent="0.3">
      <c r="A47" s="5">
        <v>50202</v>
      </c>
      <c r="B47" s="4" t="s">
        <v>8</v>
      </c>
      <c r="C47" s="6">
        <v>183</v>
      </c>
      <c r="D47" s="6">
        <v>824.02499999999998</v>
      </c>
      <c r="E47" s="7">
        <f t="shared" si="2"/>
        <v>222.08064075725858</v>
      </c>
      <c r="F47" s="3">
        <v>34</v>
      </c>
      <c r="G47" s="2" t="s">
        <v>133</v>
      </c>
    </row>
    <row r="48" spans="1:7" ht="12" customHeight="1" x14ac:dyDescent="0.3">
      <c r="A48" s="5">
        <v>50313</v>
      </c>
      <c r="B48" s="4" t="s">
        <v>32</v>
      </c>
      <c r="C48" s="6">
        <v>37</v>
      </c>
      <c r="D48" s="6">
        <v>167.75</v>
      </c>
      <c r="E48" s="7">
        <f t="shared" si="2"/>
        <v>220.56631892697467</v>
      </c>
      <c r="F48" s="3">
        <v>35</v>
      </c>
      <c r="G48" s="2" t="s">
        <v>134</v>
      </c>
    </row>
    <row r="49" spans="1:7" ht="12" customHeight="1" x14ac:dyDescent="0.3">
      <c r="A49" s="5">
        <v>50324</v>
      </c>
      <c r="B49" s="4" t="s">
        <v>43</v>
      </c>
      <c r="C49" s="6">
        <v>321</v>
      </c>
      <c r="D49" s="6">
        <v>1457.925</v>
      </c>
      <c r="E49" s="7">
        <f t="shared" si="2"/>
        <v>220.17593497607902</v>
      </c>
      <c r="F49" s="3">
        <v>36</v>
      </c>
      <c r="G49" s="2" t="s">
        <v>134</v>
      </c>
    </row>
    <row r="50" spans="1:7" ht="12" customHeight="1" x14ac:dyDescent="0.3">
      <c r="A50" s="5">
        <v>50513</v>
      </c>
      <c r="B50" s="4" t="s">
        <v>94</v>
      </c>
      <c r="C50" s="6">
        <v>48</v>
      </c>
      <c r="D50" s="6">
        <v>218.125</v>
      </c>
      <c r="E50" s="7">
        <f t="shared" si="2"/>
        <v>220.05730659025787</v>
      </c>
      <c r="F50" s="3">
        <v>37</v>
      </c>
      <c r="G50" s="2" t="s">
        <v>136</v>
      </c>
    </row>
    <row r="51" spans="1:7" ht="12" customHeight="1" x14ac:dyDescent="0.3">
      <c r="A51" s="5">
        <v>50623</v>
      </c>
      <c r="B51" s="4" t="s">
        <v>119</v>
      </c>
      <c r="C51" s="6">
        <v>95</v>
      </c>
      <c r="D51" s="6">
        <v>432.5</v>
      </c>
      <c r="E51" s="7">
        <f t="shared" si="2"/>
        <v>219.65317919075144</v>
      </c>
      <c r="F51" s="3">
        <v>38</v>
      </c>
      <c r="G51" s="2" t="s">
        <v>137</v>
      </c>
    </row>
    <row r="52" spans="1:7" ht="12" customHeight="1" x14ac:dyDescent="0.3">
      <c r="A52" s="5">
        <v>50415</v>
      </c>
      <c r="B52" s="4" t="s">
        <v>71</v>
      </c>
      <c r="C52" s="6">
        <v>69</v>
      </c>
      <c r="D52" s="6">
        <v>314.60000000000002</v>
      </c>
      <c r="E52" s="7">
        <f t="shared" si="2"/>
        <v>219.32612841703749</v>
      </c>
      <c r="F52" s="3">
        <v>39</v>
      </c>
      <c r="G52" s="2" t="s">
        <v>135</v>
      </c>
    </row>
    <row r="53" spans="1:7" ht="12" customHeight="1" x14ac:dyDescent="0.3">
      <c r="A53" s="5">
        <v>50322</v>
      </c>
      <c r="B53" s="4" t="s">
        <v>41</v>
      </c>
      <c r="C53" s="6">
        <v>203</v>
      </c>
      <c r="D53" s="6">
        <v>926.9</v>
      </c>
      <c r="E53" s="7">
        <f t="shared" si="2"/>
        <v>219.00960189880249</v>
      </c>
      <c r="F53" s="3">
        <v>40</v>
      </c>
      <c r="G53" s="2" t="s">
        <v>134</v>
      </c>
    </row>
    <row r="54" spans="1:7" ht="12" customHeight="1" x14ac:dyDescent="0.3">
      <c r="A54" s="5">
        <v>50601</v>
      </c>
      <c r="B54" s="4" t="s">
        <v>97</v>
      </c>
      <c r="C54" s="6">
        <v>207</v>
      </c>
      <c r="D54" s="6">
        <v>946.75</v>
      </c>
      <c r="E54" s="7">
        <f t="shared" si="2"/>
        <v>218.64272511222603</v>
      </c>
      <c r="F54" s="3">
        <v>41</v>
      </c>
      <c r="G54" s="2" t="s">
        <v>137</v>
      </c>
    </row>
    <row r="55" spans="1:7" ht="12" customHeight="1" x14ac:dyDescent="0.3">
      <c r="A55" s="5">
        <v>50320</v>
      </c>
      <c r="B55" s="4" t="s">
        <v>39</v>
      </c>
      <c r="C55" s="6">
        <v>126</v>
      </c>
      <c r="D55" s="6">
        <v>577.72500000000002</v>
      </c>
      <c r="E55" s="7">
        <f t="shared" si="2"/>
        <v>218.09684538491499</v>
      </c>
      <c r="F55" s="3">
        <v>42</v>
      </c>
      <c r="G55" s="2" t="s">
        <v>134</v>
      </c>
    </row>
    <row r="56" spans="1:7" ht="12" customHeight="1" x14ac:dyDescent="0.3">
      <c r="A56" s="5">
        <v>50205</v>
      </c>
      <c r="B56" s="4" t="s">
        <v>11</v>
      </c>
      <c r="C56" s="6">
        <v>1085</v>
      </c>
      <c r="D56" s="6">
        <v>4975.5</v>
      </c>
      <c r="E56" s="7">
        <f t="shared" si="2"/>
        <v>218.06853582554515</v>
      </c>
      <c r="F56" s="3">
        <v>43</v>
      </c>
      <c r="G56" s="2" t="s">
        <v>133</v>
      </c>
    </row>
    <row r="57" spans="1:7" ht="12" customHeight="1" x14ac:dyDescent="0.3">
      <c r="A57" s="5">
        <v>50627</v>
      </c>
      <c r="B57" s="4" t="s">
        <v>123</v>
      </c>
      <c r="C57" s="6">
        <v>20</v>
      </c>
      <c r="D57" s="6">
        <v>91.9</v>
      </c>
      <c r="E57" s="7">
        <f t="shared" si="2"/>
        <v>217.6278563656148</v>
      </c>
      <c r="F57" s="3">
        <v>44</v>
      </c>
      <c r="G57" s="2" t="s">
        <v>137</v>
      </c>
    </row>
    <row r="58" spans="1:7" ht="12" customHeight="1" x14ac:dyDescent="0.3">
      <c r="A58" s="5">
        <v>50505</v>
      </c>
      <c r="B58" s="4" t="s">
        <v>86</v>
      </c>
      <c r="C58" s="6">
        <v>27</v>
      </c>
      <c r="D58" s="6">
        <v>124.85</v>
      </c>
      <c r="E58" s="7">
        <f t="shared" si="2"/>
        <v>216.25951141369646</v>
      </c>
      <c r="F58" s="3">
        <v>45</v>
      </c>
      <c r="G58" s="2" t="s">
        <v>136</v>
      </c>
    </row>
    <row r="59" spans="1:7" ht="12" customHeight="1" x14ac:dyDescent="0.3">
      <c r="A59" s="5">
        <v>50507</v>
      </c>
      <c r="B59" s="4" t="s">
        <v>88</v>
      </c>
      <c r="C59" s="6">
        <v>36</v>
      </c>
      <c r="D59" s="6">
        <v>168.67500000000001</v>
      </c>
      <c r="E59" s="7">
        <f t="shared" si="2"/>
        <v>213.428190306803</v>
      </c>
      <c r="F59" s="3">
        <v>46</v>
      </c>
      <c r="G59" s="2" t="s">
        <v>136</v>
      </c>
    </row>
    <row r="60" spans="1:7" ht="12" customHeight="1" x14ac:dyDescent="0.3">
      <c r="A60" s="5">
        <v>50312</v>
      </c>
      <c r="B60" s="4" t="s">
        <v>31</v>
      </c>
      <c r="C60" s="6">
        <v>79</v>
      </c>
      <c r="D60" s="6">
        <v>370.72500000000002</v>
      </c>
      <c r="E60" s="7">
        <f t="shared" si="2"/>
        <v>213.09596061770853</v>
      </c>
      <c r="F60" s="3">
        <v>47</v>
      </c>
      <c r="G60" s="2" t="s">
        <v>134</v>
      </c>
    </row>
    <row r="61" spans="1:7" ht="12" customHeight="1" x14ac:dyDescent="0.3">
      <c r="A61" s="5">
        <v>50201</v>
      </c>
      <c r="B61" s="4" t="s">
        <v>7</v>
      </c>
      <c r="C61" s="6">
        <v>280</v>
      </c>
      <c r="D61" s="6">
        <v>1315.325</v>
      </c>
      <c r="E61" s="7">
        <f t="shared" si="2"/>
        <v>212.87514492615892</v>
      </c>
      <c r="F61" s="3">
        <v>48</v>
      </c>
      <c r="G61" s="2" t="s">
        <v>133</v>
      </c>
    </row>
    <row r="62" spans="1:7" ht="12" customHeight="1" x14ac:dyDescent="0.3">
      <c r="A62" s="5">
        <v>50308</v>
      </c>
      <c r="B62" s="4" t="s">
        <v>27</v>
      </c>
      <c r="C62" s="6">
        <v>132</v>
      </c>
      <c r="D62" s="6">
        <v>627.45000000000005</v>
      </c>
      <c r="E62" s="7">
        <f t="shared" si="2"/>
        <v>210.37532871145109</v>
      </c>
      <c r="F62" s="3">
        <v>49</v>
      </c>
      <c r="G62" s="2" t="s">
        <v>134</v>
      </c>
    </row>
    <row r="63" spans="1:7" ht="12" customHeight="1" x14ac:dyDescent="0.3">
      <c r="A63" s="5">
        <v>50212</v>
      </c>
      <c r="B63" s="4" t="s">
        <v>18</v>
      </c>
      <c r="C63" s="6">
        <v>63</v>
      </c>
      <c r="D63" s="6">
        <v>299.625</v>
      </c>
      <c r="E63" s="7">
        <f t="shared" si="2"/>
        <v>210.26282853566957</v>
      </c>
      <c r="F63" s="3">
        <v>50</v>
      </c>
      <c r="G63" s="2" t="s">
        <v>133</v>
      </c>
    </row>
    <row r="64" spans="1:7" ht="12" customHeight="1" x14ac:dyDescent="0.3">
      <c r="A64" s="5">
        <v>50404</v>
      </c>
      <c r="B64" s="4" t="s">
        <v>60</v>
      </c>
      <c r="C64" s="6">
        <v>498</v>
      </c>
      <c r="D64" s="6">
        <v>2369.3000000000002</v>
      </c>
      <c r="E64" s="7">
        <f t="shared" si="2"/>
        <v>210.18866331827965</v>
      </c>
      <c r="F64" s="3">
        <v>51</v>
      </c>
      <c r="G64" s="2" t="s">
        <v>135</v>
      </c>
    </row>
    <row r="65" spans="1:7" ht="12" customHeight="1" x14ac:dyDescent="0.3">
      <c r="A65" s="5">
        <v>50418</v>
      </c>
      <c r="B65" s="4" t="s">
        <v>74</v>
      </c>
      <c r="C65" s="6">
        <v>582</v>
      </c>
      <c r="D65" s="6">
        <v>2773.2750000000001</v>
      </c>
      <c r="E65" s="7">
        <f t="shared" si="2"/>
        <v>209.86018335722207</v>
      </c>
      <c r="F65" s="3">
        <v>52</v>
      </c>
      <c r="G65" s="2" t="s">
        <v>135</v>
      </c>
    </row>
    <row r="66" spans="1:7" ht="12" customHeight="1" x14ac:dyDescent="0.3">
      <c r="A66" s="5">
        <v>50303</v>
      </c>
      <c r="B66" s="4" t="s">
        <v>22</v>
      </c>
      <c r="C66" s="6">
        <v>242</v>
      </c>
      <c r="D66" s="6">
        <v>1153.625</v>
      </c>
      <c r="E66" s="7">
        <f t="shared" si="2"/>
        <v>209.77353992848629</v>
      </c>
      <c r="F66" s="3">
        <v>53</v>
      </c>
      <c r="G66" s="2" t="s">
        <v>134</v>
      </c>
    </row>
    <row r="67" spans="1:7" ht="12" customHeight="1" x14ac:dyDescent="0.3">
      <c r="A67" s="5">
        <v>50306</v>
      </c>
      <c r="B67" s="4" t="s">
        <v>25</v>
      </c>
      <c r="C67" s="6">
        <v>74</v>
      </c>
      <c r="D67" s="6">
        <v>352.95</v>
      </c>
      <c r="E67" s="7">
        <f t="shared" si="2"/>
        <v>209.66142513103838</v>
      </c>
      <c r="F67" s="3">
        <v>54</v>
      </c>
      <c r="G67" s="2" t="s">
        <v>134</v>
      </c>
    </row>
    <row r="68" spans="1:7" ht="12" customHeight="1" x14ac:dyDescent="0.3">
      <c r="A68" s="5">
        <v>50602</v>
      </c>
      <c r="B68" s="4" t="s">
        <v>98</v>
      </c>
      <c r="C68" s="6">
        <v>224</v>
      </c>
      <c r="D68" s="6">
        <v>1069.4000000000001</v>
      </c>
      <c r="E68" s="7">
        <f t="shared" si="2"/>
        <v>209.4632504207967</v>
      </c>
      <c r="F68" s="3">
        <v>55</v>
      </c>
      <c r="G68" s="2" t="s">
        <v>137</v>
      </c>
    </row>
    <row r="69" spans="1:7" ht="12" customHeight="1" x14ac:dyDescent="0.3">
      <c r="A69" s="5">
        <v>50338</v>
      </c>
      <c r="B69" s="4" t="s">
        <v>55</v>
      </c>
      <c r="C69" s="6">
        <v>650</v>
      </c>
      <c r="D69" s="6">
        <v>3108.4749999999999</v>
      </c>
      <c r="E69" s="7">
        <f t="shared" si="2"/>
        <v>209.10575121241123</v>
      </c>
      <c r="F69" s="3">
        <v>56</v>
      </c>
      <c r="G69" s="2" t="s">
        <v>134</v>
      </c>
    </row>
    <row r="70" spans="1:7" ht="12" customHeight="1" x14ac:dyDescent="0.3">
      <c r="A70" s="5">
        <v>50325</v>
      </c>
      <c r="B70" s="4" t="s">
        <v>44</v>
      </c>
      <c r="C70" s="6">
        <v>119</v>
      </c>
      <c r="D70" s="6">
        <v>570.875</v>
      </c>
      <c r="E70" s="7">
        <f t="shared" si="2"/>
        <v>208.45193781475805</v>
      </c>
      <c r="F70" s="3">
        <v>57</v>
      </c>
      <c r="G70" s="2" t="s">
        <v>134</v>
      </c>
    </row>
    <row r="71" spans="1:7" ht="12" customHeight="1" x14ac:dyDescent="0.3">
      <c r="A71" s="5">
        <v>50339</v>
      </c>
      <c r="B71" s="4" t="s">
        <v>56</v>
      </c>
      <c r="C71" s="6">
        <v>507</v>
      </c>
      <c r="D71" s="6">
        <v>2441.5250000000001</v>
      </c>
      <c r="E71" s="7">
        <f t="shared" si="2"/>
        <v>207.65709955867746</v>
      </c>
      <c r="F71" s="3">
        <v>58</v>
      </c>
      <c r="G71" s="2" t="s">
        <v>134</v>
      </c>
    </row>
    <row r="72" spans="1:7" ht="12" customHeight="1" x14ac:dyDescent="0.3">
      <c r="A72" s="5">
        <v>50203</v>
      </c>
      <c r="B72" s="4" t="s">
        <v>9</v>
      </c>
      <c r="C72" s="6">
        <v>104</v>
      </c>
      <c r="D72" s="6">
        <v>502.25</v>
      </c>
      <c r="E72" s="7">
        <f t="shared" si="2"/>
        <v>207.06819313091091</v>
      </c>
      <c r="F72" s="3">
        <v>59</v>
      </c>
      <c r="G72" s="2" t="s">
        <v>133</v>
      </c>
    </row>
    <row r="73" spans="1:7" ht="12" customHeight="1" x14ac:dyDescent="0.3">
      <c r="A73" s="5">
        <v>50611</v>
      </c>
      <c r="B73" s="4" t="s">
        <v>107</v>
      </c>
      <c r="C73" s="6">
        <v>172</v>
      </c>
      <c r="D73" s="6">
        <v>833.2</v>
      </c>
      <c r="E73" s="7">
        <f t="shared" si="2"/>
        <v>206.43302928468555</v>
      </c>
      <c r="F73" s="3">
        <v>60</v>
      </c>
      <c r="G73" s="2" t="s">
        <v>137</v>
      </c>
    </row>
    <row r="74" spans="1:7" ht="12" customHeight="1" x14ac:dyDescent="0.3">
      <c r="A74" s="5">
        <v>50613</v>
      </c>
      <c r="B74" s="4" t="s">
        <v>109</v>
      </c>
      <c r="C74" s="6">
        <v>263</v>
      </c>
      <c r="D74" s="6">
        <v>1282.625</v>
      </c>
      <c r="E74" s="7">
        <f t="shared" si="2"/>
        <v>205.0482409121918</v>
      </c>
      <c r="F74" s="3">
        <v>61</v>
      </c>
      <c r="G74" s="2" t="s">
        <v>137</v>
      </c>
    </row>
    <row r="75" spans="1:7" ht="12" customHeight="1" x14ac:dyDescent="0.3">
      <c r="A75" s="5">
        <v>50208</v>
      </c>
      <c r="B75" s="4" t="s">
        <v>14</v>
      </c>
      <c r="C75" s="6">
        <v>199</v>
      </c>
      <c r="D75" s="6">
        <v>970.57500000000005</v>
      </c>
      <c r="E75" s="7">
        <f t="shared" si="2"/>
        <v>205.0330989361976</v>
      </c>
      <c r="F75" s="3">
        <v>62</v>
      </c>
      <c r="G75" s="2" t="s">
        <v>133</v>
      </c>
    </row>
    <row r="76" spans="1:7" ht="12" customHeight="1" x14ac:dyDescent="0.3">
      <c r="A76" s="5">
        <v>50209</v>
      </c>
      <c r="B76" s="4" t="s">
        <v>15</v>
      </c>
      <c r="C76" s="6">
        <v>226</v>
      </c>
      <c r="D76" s="6">
        <v>1118.325</v>
      </c>
      <c r="E76" s="7">
        <f t="shared" si="2"/>
        <v>202.08794402342789</v>
      </c>
      <c r="F76" s="3">
        <v>63</v>
      </c>
      <c r="G76" s="2" t="s">
        <v>133</v>
      </c>
    </row>
    <row r="77" spans="1:7" ht="12" customHeight="1" x14ac:dyDescent="0.3">
      <c r="A77" s="5">
        <v>50311</v>
      </c>
      <c r="B77" s="4" t="s">
        <v>30</v>
      </c>
      <c r="C77" s="6">
        <v>152</v>
      </c>
      <c r="D77" s="6">
        <v>754.17499999999995</v>
      </c>
      <c r="E77" s="7">
        <f t="shared" si="2"/>
        <v>201.54473431232805</v>
      </c>
      <c r="F77" s="3">
        <v>64</v>
      </c>
      <c r="G77" s="2" t="s">
        <v>134</v>
      </c>
    </row>
    <row r="78" spans="1:7" ht="12" customHeight="1" x14ac:dyDescent="0.3">
      <c r="A78" s="5">
        <v>50316</v>
      </c>
      <c r="B78" s="4" t="s">
        <v>35</v>
      </c>
      <c r="C78" s="6">
        <v>185</v>
      </c>
      <c r="D78" s="6">
        <v>918.85</v>
      </c>
      <c r="E78" s="7">
        <f t="shared" ref="E78:E109" si="3">C78/D78*1000</f>
        <v>201.33862980900039</v>
      </c>
      <c r="F78" s="3">
        <v>65</v>
      </c>
      <c r="G78" s="2" t="s">
        <v>134</v>
      </c>
    </row>
    <row r="79" spans="1:7" ht="12" customHeight="1" x14ac:dyDescent="0.3">
      <c r="A79" s="5">
        <v>50301</v>
      </c>
      <c r="B79" s="4" t="s">
        <v>20</v>
      </c>
      <c r="C79" s="6">
        <v>185</v>
      </c>
      <c r="D79" s="6">
        <v>919.55</v>
      </c>
      <c r="E79" s="7">
        <f t="shared" si="3"/>
        <v>201.18536240552444</v>
      </c>
      <c r="F79" s="3">
        <v>66</v>
      </c>
      <c r="G79" s="2" t="s">
        <v>134</v>
      </c>
    </row>
    <row r="80" spans="1:7" ht="12" customHeight="1" x14ac:dyDescent="0.3">
      <c r="A80" s="5">
        <v>50327</v>
      </c>
      <c r="B80" s="4" t="s">
        <v>46</v>
      </c>
      <c r="C80" s="6">
        <v>232</v>
      </c>
      <c r="D80" s="6">
        <v>1162.825</v>
      </c>
      <c r="E80" s="7">
        <f t="shared" si="3"/>
        <v>199.51411433362713</v>
      </c>
      <c r="F80" s="3">
        <v>67</v>
      </c>
      <c r="G80" s="2" t="s">
        <v>134</v>
      </c>
    </row>
    <row r="81" spans="1:7" ht="12" customHeight="1" x14ac:dyDescent="0.3">
      <c r="A81" s="5">
        <v>50337</v>
      </c>
      <c r="B81" s="4" t="s">
        <v>54</v>
      </c>
      <c r="C81" s="6">
        <v>273</v>
      </c>
      <c r="D81" s="6">
        <v>1368.5250000000001</v>
      </c>
      <c r="E81" s="7">
        <f t="shared" si="3"/>
        <v>199.48484682413545</v>
      </c>
      <c r="F81" s="3">
        <v>68</v>
      </c>
      <c r="G81" s="2" t="s">
        <v>134</v>
      </c>
    </row>
    <row r="82" spans="1:7" ht="12" customHeight="1" x14ac:dyDescent="0.3">
      <c r="A82" s="5">
        <v>50617</v>
      </c>
      <c r="B82" s="4" t="s">
        <v>113</v>
      </c>
      <c r="C82" s="6">
        <v>141</v>
      </c>
      <c r="D82" s="6">
        <v>707.25</v>
      </c>
      <c r="E82" s="7">
        <f t="shared" si="3"/>
        <v>199.36373276776246</v>
      </c>
      <c r="F82" s="3">
        <v>69</v>
      </c>
      <c r="G82" s="2" t="s">
        <v>137</v>
      </c>
    </row>
    <row r="83" spans="1:7" ht="12" customHeight="1" x14ac:dyDescent="0.3">
      <c r="A83" s="5">
        <v>50603</v>
      </c>
      <c r="B83" s="4" t="s">
        <v>99</v>
      </c>
      <c r="C83" s="6">
        <v>31</v>
      </c>
      <c r="D83" s="6">
        <v>155.52500000000001</v>
      </c>
      <c r="E83" s="7">
        <f t="shared" si="3"/>
        <v>199.32486738466486</v>
      </c>
      <c r="F83" s="3">
        <v>70</v>
      </c>
      <c r="G83" s="2" t="s">
        <v>137</v>
      </c>
    </row>
    <row r="84" spans="1:7" ht="12" customHeight="1" x14ac:dyDescent="0.3">
      <c r="A84" s="5">
        <v>50314</v>
      </c>
      <c r="B84" s="4" t="s">
        <v>33</v>
      </c>
      <c r="C84" s="6">
        <v>336</v>
      </c>
      <c r="D84" s="6">
        <v>1687.2</v>
      </c>
      <c r="E84" s="7">
        <f t="shared" si="3"/>
        <v>199.14651493598862</v>
      </c>
      <c r="F84" s="3">
        <v>71</v>
      </c>
      <c r="G84" s="2" t="s">
        <v>134</v>
      </c>
    </row>
    <row r="85" spans="1:7" ht="12" customHeight="1" x14ac:dyDescent="0.3">
      <c r="A85" s="5">
        <v>50420</v>
      </c>
      <c r="B85" s="4" t="s">
        <v>76</v>
      </c>
      <c r="C85" s="6">
        <v>175</v>
      </c>
      <c r="D85" s="6">
        <v>883.22500000000002</v>
      </c>
      <c r="E85" s="7">
        <f t="shared" si="3"/>
        <v>198.13750743015652</v>
      </c>
      <c r="F85" s="3">
        <v>72</v>
      </c>
      <c r="G85" s="2" t="s">
        <v>135</v>
      </c>
    </row>
    <row r="86" spans="1:7" ht="12" customHeight="1" x14ac:dyDescent="0.3">
      <c r="A86" s="5">
        <v>50511</v>
      </c>
      <c r="B86" s="4" t="s">
        <v>92</v>
      </c>
      <c r="C86" s="6">
        <v>14</v>
      </c>
      <c r="D86" s="6">
        <v>71.325000000000003</v>
      </c>
      <c r="E86" s="7">
        <f t="shared" si="3"/>
        <v>196.28461268839817</v>
      </c>
      <c r="F86" s="3">
        <v>73</v>
      </c>
      <c r="G86" s="2" t="s">
        <v>136</v>
      </c>
    </row>
    <row r="87" spans="1:7" ht="12" customHeight="1" x14ac:dyDescent="0.3">
      <c r="A87" s="5">
        <v>50310</v>
      </c>
      <c r="B87" s="4" t="s">
        <v>29</v>
      </c>
      <c r="C87" s="6">
        <v>336</v>
      </c>
      <c r="D87" s="6">
        <v>1713.25</v>
      </c>
      <c r="E87" s="7">
        <f t="shared" si="3"/>
        <v>196.1184882533197</v>
      </c>
      <c r="F87" s="3">
        <v>74</v>
      </c>
      <c r="G87" s="2" t="s">
        <v>134</v>
      </c>
    </row>
    <row r="88" spans="1:7" ht="12" customHeight="1" x14ac:dyDescent="0.3">
      <c r="A88" s="5">
        <v>50329</v>
      </c>
      <c r="B88" s="4" t="s">
        <v>48</v>
      </c>
      <c r="C88" s="6">
        <v>135</v>
      </c>
      <c r="D88" s="6">
        <v>690.15</v>
      </c>
      <c r="E88" s="7">
        <f t="shared" si="3"/>
        <v>195.60965007607044</v>
      </c>
      <c r="F88" s="3">
        <v>75</v>
      </c>
      <c r="G88" s="2" t="s">
        <v>134</v>
      </c>
    </row>
    <row r="89" spans="1:7" ht="12" customHeight="1" x14ac:dyDescent="0.3">
      <c r="A89" s="5">
        <v>50408</v>
      </c>
      <c r="B89" s="4" t="s">
        <v>64</v>
      </c>
      <c r="C89" s="6">
        <v>133</v>
      </c>
      <c r="D89" s="6">
        <v>680.75</v>
      </c>
      <c r="E89" s="7">
        <f t="shared" si="3"/>
        <v>195.37275064267351</v>
      </c>
      <c r="F89" s="3">
        <v>76</v>
      </c>
      <c r="G89" s="2" t="s">
        <v>135</v>
      </c>
    </row>
    <row r="90" spans="1:7" ht="12" customHeight="1" x14ac:dyDescent="0.3">
      <c r="A90" s="5">
        <v>50319</v>
      </c>
      <c r="B90" s="4" t="s">
        <v>38</v>
      </c>
      <c r="C90" s="6">
        <v>157</v>
      </c>
      <c r="D90" s="6">
        <v>804.7</v>
      </c>
      <c r="E90" s="7">
        <f t="shared" si="3"/>
        <v>195.10376537840187</v>
      </c>
      <c r="F90" s="3">
        <v>77</v>
      </c>
      <c r="G90" s="2" t="s">
        <v>134</v>
      </c>
    </row>
    <row r="91" spans="1:7" ht="12" customHeight="1" x14ac:dyDescent="0.3">
      <c r="A91" s="5">
        <v>50101</v>
      </c>
      <c r="B91" s="4" t="s">
        <v>6</v>
      </c>
      <c r="C91" s="6">
        <v>6792</v>
      </c>
      <c r="D91" s="6">
        <v>34900</v>
      </c>
      <c r="E91" s="7">
        <f t="shared" si="3"/>
        <v>194.61318051575932</v>
      </c>
      <c r="F91" s="3">
        <v>78</v>
      </c>
      <c r="G91" s="2" t="s">
        <v>132</v>
      </c>
    </row>
    <row r="92" spans="1:7" ht="12" customHeight="1" x14ac:dyDescent="0.3">
      <c r="A92" s="5">
        <v>50624</v>
      </c>
      <c r="B92" s="4" t="s">
        <v>120</v>
      </c>
      <c r="C92" s="6">
        <v>132</v>
      </c>
      <c r="D92" s="6">
        <v>680.15</v>
      </c>
      <c r="E92" s="7">
        <f t="shared" si="3"/>
        <v>194.07483643313975</v>
      </c>
      <c r="F92" s="3">
        <v>79</v>
      </c>
      <c r="G92" s="2" t="s">
        <v>137</v>
      </c>
    </row>
    <row r="93" spans="1:7" ht="12" customHeight="1" x14ac:dyDescent="0.3">
      <c r="A93" s="5">
        <v>50328</v>
      </c>
      <c r="B93" s="4" t="s">
        <v>47</v>
      </c>
      <c r="C93" s="6">
        <v>63</v>
      </c>
      <c r="D93" s="6">
        <v>326.07499999999999</v>
      </c>
      <c r="E93" s="7">
        <f t="shared" si="3"/>
        <v>193.20708425975619</v>
      </c>
      <c r="F93" s="3">
        <v>80</v>
      </c>
      <c r="G93" s="2" t="s">
        <v>134</v>
      </c>
    </row>
    <row r="94" spans="1:7" ht="12" customHeight="1" x14ac:dyDescent="0.3">
      <c r="A94" s="5">
        <v>50610</v>
      </c>
      <c r="B94" s="4" t="s">
        <v>106</v>
      </c>
      <c r="C94" s="6">
        <v>84</v>
      </c>
      <c r="D94" s="6">
        <v>436.35</v>
      </c>
      <c r="E94" s="7">
        <f t="shared" si="3"/>
        <v>192.50601581299415</v>
      </c>
      <c r="F94" s="3">
        <v>81</v>
      </c>
      <c r="G94" s="2" t="s">
        <v>137</v>
      </c>
    </row>
    <row r="95" spans="1:7" ht="12" customHeight="1" x14ac:dyDescent="0.3">
      <c r="A95" s="5">
        <v>50616</v>
      </c>
      <c r="B95" s="4" t="s">
        <v>112</v>
      </c>
      <c r="C95" s="6">
        <v>170</v>
      </c>
      <c r="D95" s="6">
        <v>888.65</v>
      </c>
      <c r="E95" s="7">
        <f t="shared" si="3"/>
        <v>191.30141225454341</v>
      </c>
      <c r="F95" s="3">
        <v>82</v>
      </c>
      <c r="G95" s="2" t="s">
        <v>137</v>
      </c>
    </row>
    <row r="96" spans="1:7" ht="12" customHeight="1" x14ac:dyDescent="0.3">
      <c r="A96" s="5">
        <v>50619</v>
      </c>
      <c r="B96" s="4" t="s">
        <v>115</v>
      </c>
      <c r="C96" s="6">
        <v>756</v>
      </c>
      <c r="D96" s="6">
        <v>3967.0250000000001</v>
      </c>
      <c r="E96" s="7">
        <f t="shared" si="3"/>
        <v>190.57101984484595</v>
      </c>
      <c r="F96" s="3">
        <v>83</v>
      </c>
      <c r="G96" s="2" t="s">
        <v>137</v>
      </c>
    </row>
    <row r="97" spans="1:7" ht="12" customHeight="1" x14ac:dyDescent="0.3">
      <c r="A97" s="5">
        <v>50335</v>
      </c>
      <c r="B97" s="4" t="s">
        <v>52</v>
      </c>
      <c r="C97" s="6">
        <v>340</v>
      </c>
      <c r="D97" s="6">
        <v>1788.25</v>
      </c>
      <c r="E97" s="7">
        <f t="shared" si="3"/>
        <v>190.13001537816302</v>
      </c>
      <c r="F97" s="3">
        <v>84</v>
      </c>
      <c r="G97" s="2" t="s">
        <v>134</v>
      </c>
    </row>
    <row r="98" spans="1:7" ht="12" customHeight="1" x14ac:dyDescent="0.3">
      <c r="A98" s="5">
        <v>50309</v>
      </c>
      <c r="B98" s="4" t="s">
        <v>28</v>
      </c>
      <c r="C98" s="6">
        <v>229</v>
      </c>
      <c r="D98" s="6">
        <v>1206.2750000000001</v>
      </c>
      <c r="E98" s="7">
        <f t="shared" si="3"/>
        <v>189.84062506476548</v>
      </c>
      <c r="F98" s="3">
        <v>85</v>
      </c>
      <c r="G98" s="2" t="s">
        <v>134</v>
      </c>
    </row>
    <row r="99" spans="1:7" ht="12" customHeight="1" x14ac:dyDescent="0.3">
      <c r="A99" s="5">
        <v>50416</v>
      </c>
      <c r="B99" s="4" t="s">
        <v>72</v>
      </c>
      <c r="C99" s="6">
        <v>103</v>
      </c>
      <c r="D99" s="6">
        <v>546.125</v>
      </c>
      <c r="E99" s="7">
        <f t="shared" si="3"/>
        <v>188.60151064316776</v>
      </c>
      <c r="F99" s="3">
        <v>86</v>
      </c>
      <c r="G99" s="2" t="s">
        <v>135</v>
      </c>
    </row>
    <row r="100" spans="1:7" ht="12" customHeight="1" x14ac:dyDescent="0.3">
      <c r="A100" s="5">
        <v>50336</v>
      </c>
      <c r="B100" s="4" t="s">
        <v>53</v>
      </c>
      <c r="C100" s="6">
        <v>154</v>
      </c>
      <c r="D100" s="6">
        <v>819.15</v>
      </c>
      <c r="E100" s="7">
        <f t="shared" si="3"/>
        <v>187.99975584447293</v>
      </c>
      <c r="F100" s="3">
        <v>87</v>
      </c>
      <c r="G100" s="2" t="s">
        <v>134</v>
      </c>
    </row>
    <row r="101" spans="1:7" ht="12" customHeight="1" x14ac:dyDescent="0.3">
      <c r="A101" s="5">
        <v>50606</v>
      </c>
      <c r="B101" s="4" t="s">
        <v>102</v>
      </c>
      <c r="C101" s="6">
        <v>133</v>
      </c>
      <c r="D101" s="6">
        <v>708.4</v>
      </c>
      <c r="E101" s="7">
        <f t="shared" si="3"/>
        <v>187.74703557312253</v>
      </c>
      <c r="F101" s="3">
        <v>88</v>
      </c>
      <c r="G101" s="2" t="s">
        <v>137</v>
      </c>
    </row>
    <row r="102" spans="1:7" ht="12" customHeight="1" x14ac:dyDescent="0.3">
      <c r="A102" s="5">
        <v>50402</v>
      </c>
      <c r="B102" s="4" t="s">
        <v>58</v>
      </c>
      <c r="C102" s="6">
        <v>294</v>
      </c>
      <c r="D102" s="6">
        <v>1566.45</v>
      </c>
      <c r="E102" s="7">
        <f t="shared" si="3"/>
        <v>187.68553097768839</v>
      </c>
      <c r="F102" s="3">
        <v>89</v>
      </c>
      <c r="G102" s="2" t="s">
        <v>135</v>
      </c>
    </row>
    <row r="103" spans="1:7" ht="12" customHeight="1" x14ac:dyDescent="0.3">
      <c r="A103" s="5">
        <v>50317</v>
      </c>
      <c r="B103" s="4" t="s">
        <v>36</v>
      </c>
      <c r="C103" s="6">
        <v>223</v>
      </c>
      <c r="D103" s="6">
        <v>1190.45</v>
      </c>
      <c r="E103" s="7">
        <f t="shared" si="3"/>
        <v>187.32412113066488</v>
      </c>
      <c r="F103" s="3">
        <v>90</v>
      </c>
      <c r="G103" s="2" t="s">
        <v>134</v>
      </c>
    </row>
    <row r="104" spans="1:7" ht="12" customHeight="1" x14ac:dyDescent="0.3">
      <c r="A104" s="5">
        <v>50410</v>
      </c>
      <c r="B104" s="4" t="s">
        <v>66</v>
      </c>
      <c r="C104" s="6">
        <v>111</v>
      </c>
      <c r="D104" s="6">
        <v>596.54999999999995</v>
      </c>
      <c r="E104" s="7">
        <f t="shared" si="3"/>
        <v>186.06990193613277</v>
      </c>
      <c r="F104" s="3">
        <v>91</v>
      </c>
      <c r="G104" s="2" t="s">
        <v>135</v>
      </c>
    </row>
    <row r="105" spans="1:7" ht="12" customHeight="1" x14ac:dyDescent="0.3">
      <c r="A105" s="5">
        <v>50618</v>
      </c>
      <c r="B105" s="4" t="s">
        <v>114</v>
      </c>
      <c r="C105" s="6">
        <v>134</v>
      </c>
      <c r="D105" s="6">
        <v>723.07500000000005</v>
      </c>
      <c r="E105" s="7">
        <f t="shared" si="3"/>
        <v>185.31964180755801</v>
      </c>
      <c r="F105" s="3">
        <v>92</v>
      </c>
      <c r="G105" s="2" t="s">
        <v>137</v>
      </c>
    </row>
    <row r="106" spans="1:7" ht="12" customHeight="1" x14ac:dyDescent="0.3">
      <c r="A106" s="5">
        <v>50607</v>
      </c>
      <c r="B106" s="4" t="s">
        <v>103</v>
      </c>
      <c r="C106" s="6">
        <v>35</v>
      </c>
      <c r="D106" s="6">
        <v>189.1</v>
      </c>
      <c r="E106" s="7">
        <f t="shared" si="3"/>
        <v>185.08725542041248</v>
      </c>
      <c r="F106" s="3">
        <v>93</v>
      </c>
      <c r="G106" s="2" t="s">
        <v>137</v>
      </c>
    </row>
    <row r="107" spans="1:7" ht="12" customHeight="1" x14ac:dyDescent="0.3">
      <c r="A107" s="5">
        <v>50326</v>
      </c>
      <c r="B107" s="4" t="s">
        <v>45</v>
      </c>
      <c r="C107" s="6">
        <v>258</v>
      </c>
      <c r="D107" s="6">
        <v>1403.5250000000001</v>
      </c>
      <c r="E107" s="7">
        <f t="shared" si="3"/>
        <v>183.82287454801303</v>
      </c>
      <c r="F107" s="3">
        <v>94</v>
      </c>
      <c r="G107" s="2" t="s">
        <v>134</v>
      </c>
    </row>
    <row r="108" spans="1:7" ht="12" customHeight="1" x14ac:dyDescent="0.3">
      <c r="A108" s="5">
        <v>50305</v>
      </c>
      <c r="B108" s="4" t="s">
        <v>24</v>
      </c>
      <c r="C108" s="6">
        <v>214</v>
      </c>
      <c r="D108" s="6">
        <v>1173.125</v>
      </c>
      <c r="E108" s="7">
        <f t="shared" si="3"/>
        <v>182.41875332978157</v>
      </c>
      <c r="F108" s="3">
        <v>95</v>
      </c>
      <c r="G108" s="2" t="s">
        <v>134</v>
      </c>
    </row>
    <row r="109" spans="1:7" ht="12" customHeight="1" x14ac:dyDescent="0.3">
      <c r="A109" s="5">
        <v>50424</v>
      </c>
      <c r="B109" s="4" t="s">
        <v>80</v>
      </c>
      <c r="C109" s="6">
        <v>128</v>
      </c>
      <c r="D109" s="6">
        <v>708.82500000000005</v>
      </c>
      <c r="E109" s="7">
        <f t="shared" si="3"/>
        <v>180.580538214651</v>
      </c>
      <c r="F109" s="3">
        <v>96</v>
      </c>
      <c r="G109" s="2" t="s">
        <v>135</v>
      </c>
    </row>
    <row r="110" spans="1:7" ht="12" customHeight="1" x14ac:dyDescent="0.3">
      <c r="A110" s="5">
        <v>50419</v>
      </c>
      <c r="B110" s="4" t="s">
        <v>75</v>
      </c>
      <c r="C110" s="6">
        <v>71</v>
      </c>
      <c r="D110" s="6">
        <v>395.05</v>
      </c>
      <c r="E110" s="7">
        <f t="shared" ref="E110:E141" si="4">C110/D110*1000</f>
        <v>179.72408555879002</v>
      </c>
      <c r="F110" s="3">
        <v>97</v>
      </c>
      <c r="G110" s="2" t="s">
        <v>135</v>
      </c>
    </row>
    <row r="111" spans="1:7" ht="12" customHeight="1" x14ac:dyDescent="0.3">
      <c r="A111" s="5">
        <v>50405</v>
      </c>
      <c r="B111" s="4" t="s">
        <v>61</v>
      </c>
      <c r="C111" s="6">
        <v>73</v>
      </c>
      <c r="D111" s="6">
        <v>409.05</v>
      </c>
      <c r="E111" s="7">
        <f t="shared" si="4"/>
        <v>178.4622906735118</v>
      </c>
      <c r="F111" s="3">
        <v>98</v>
      </c>
      <c r="G111" s="2" t="s">
        <v>135</v>
      </c>
    </row>
    <row r="112" spans="1:7" ht="12" customHeight="1" x14ac:dyDescent="0.3">
      <c r="A112" s="5">
        <v>50315</v>
      </c>
      <c r="B112" s="4" t="s">
        <v>34</v>
      </c>
      <c r="C112" s="6">
        <v>105</v>
      </c>
      <c r="D112" s="6">
        <v>588.4</v>
      </c>
      <c r="E112" s="7">
        <f t="shared" si="4"/>
        <v>178.45003399048267</v>
      </c>
      <c r="F112" s="3">
        <v>99</v>
      </c>
      <c r="G112" s="2" t="s">
        <v>134</v>
      </c>
    </row>
    <row r="113" spans="1:7" ht="12" customHeight="1" x14ac:dyDescent="0.3">
      <c r="A113" s="5">
        <v>50503</v>
      </c>
      <c r="B113" s="4" t="s">
        <v>84</v>
      </c>
      <c r="C113" s="6">
        <v>90</v>
      </c>
      <c r="D113" s="6">
        <v>504.55</v>
      </c>
      <c r="E113" s="7">
        <f t="shared" si="4"/>
        <v>178.37677138043802</v>
      </c>
      <c r="F113" s="3">
        <v>100</v>
      </c>
      <c r="G113" s="2" t="s">
        <v>136</v>
      </c>
    </row>
    <row r="114" spans="1:7" ht="12" customHeight="1" x14ac:dyDescent="0.3">
      <c r="A114" s="5">
        <v>50403</v>
      </c>
      <c r="B114" s="4" t="s">
        <v>59</v>
      </c>
      <c r="C114" s="6">
        <v>164</v>
      </c>
      <c r="D114" s="6">
        <v>926.55</v>
      </c>
      <c r="E114" s="7">
        <f t="shared" si="4"/>
        <v>177.00070152717072</v>
      </c>
      <c r="F114" s="3">
        <v>101</v>
      </c>
      <c r="G114" s="2" t="s">
        <v>135</v>
      </c>
    </row>
    <row r="115" spans="1:7" ht="12" customHeight="1" x14ac:dyDescent="0.3">
      <c r="A115" s="5">
        <v>50608</v>
      </c>
      <c r="B115" s="4" t="s">
        <v>104</v>
      </c>
      <c r="C115" s="6">
        <v>53</v>
      </c>
      <c r="D115" s="6">
        <v>299.60000000000002</v>
      </c>
      <c r="E115" s="7">
        <f t="shared" si="4"/>
        <v>176.90253671562081</v>
      </c>
      <c r="F115" s="3">
        <v>102</v>
      </c>
      <c r="G115" s="2" t="s">
        <v>137</v>
      </c>
    </row>
    <row r="116" spans="1:7" ht="12" customHeight="1" x14ac:dyDescent="0.3">
      <c r="A116" s="5">
        <v>50628</v>
      </c>
      <c r="B116" s="4" t="s">
        <v>124</v>
      </c>
      <c r="C116" s="6">
        <v>399</v>
      </c>
      <c r="D116" s="6">
        <v>2262.4250000000002</v>
      </c>
      <c r="E116" s="7">
        <f t="shared" si="4"/>
        <v>176.35943732941422</v>
      </c>
      <c r="F116" s="3">
        <v>103</v>
      </c>
      <c r="G116" s="2" t="s">
        <v>137</v>
      </c>
    </row>
    <row r="117" spans="1:7" ht="12" customHeight="1" x14ac:dyDescent="0.3">
      <c r="A117" s="5">
        <v>50210</v>
      </c>
      <c r="B117" s="4" t="s">
        <v>16</v>
      </c>
      <c r="C117" s="6">
        <v>32</v>
      </c>
      <c r="D117" s="6">
        <v>181.82499999999999</v>
      </c>
      <c r="E117" s="7">
        <f t="shared" si="4"/>
        <v>175.99340024749071</v>
      </c>
      <c r="F117" s="3">
        <v>104</v>
      </c>
      <c r="G117" s="2" t="s">
        <v>133</v>
      </c>
    </row>
    <row r="118" spans="1:7" ht="12" customHeight="1" x14ac:dyDescent="0.3">
      <c r="A118" s="5">
        <v>50330</v>
      </c>
      <c r="B118" s="4" t="s">
        <v>49</v>
      </c>
      <c r="C118" s="6">
        <v>152</v>
      </c>
      <c r="D118" s="6">
        <v>867.75</v>
      </c>
      <c r="E118" s="7">
        <f t="shared" si="4"/>
        <v>175.16565831172574</v>
      </c>
      <c r="F118" s="3">
        <v>105</v>
      </c>
      <c r="G118" s="2" t="s">
        <v>134</v>
      </c>
    </row>
    <row r="119" spans="1:7" ht="12" customHeight="1" x14ac:dyDescent="0.3">
      <c r="A119" s="5">
        <v>50510</v>
      </c>
      <c r="B119" s="4" t="s">
        <v>91</v>
      </c>
      <c r="C119" s="6">
        <v>235</v>
      </c>
      <c r="D119" s="6">
        <v>1343.7</v>
      </c>
      <c r="E119" s="7">
        <f t="shared" si="4"/>
        <v>174.89022847361764</v>
      </c>
      <c r="F119" s="3">
        <v>106</v>
      </c>
      <c r="G119" s="2" t="s">
        <v>136</v>
      </c>
    </row>
    <row r="120" spans="1:7" ht="12" customHeight="1" x14ac:dyDescent="0.3">
      <c r="A120" s="5">
        <v>50304</v>
      </c>
      <c r="B120" s="4" t="s">
        <v>23</v>
      </c>
      <c r="C120" s="6">
        <v>74</v>
      </c>
      <c r="D120" s="6">
        <v>426.3</v>
      </c>
      <c r="E120" s="7">
        <f t="shared" si="4"/>
        <v>173.58667604973024</v>
      </c>
      <c r="F120" s="3">
        <v>107</v>
      </c>
      <c r="G120" s="2" t="s">
        <v>134</v>
      </c>
    </row>
    <row r="121" spans="1:7" ht="12" customHeight="1" x14ac:dyDescent="0.3">
      <c r="A121" s="5">
        <v>50504</v>
      </c>
      <c r="B121" s="4" t="s">
        <v>85</v>
      </c>
      <c r="C121" s="6">
        <v>63</v>
      </c>
      <c r="D121" s="6">
        <v>365.42500000000001</v>
      </c>
      <c r="E121" s="7">
        <f t="shared" si="4"/>
        <v>172.40199767394128</v>
      </c>
      <c r="F121" s="3">
        <v>108</v>
      </c>
      <c r="G121" s="2" t="s">
        <v>136</v>
      </c>
    </row>
    <row r="122" spans="1:7" ht="12" customHeight="1" x14ac:dyDescent="0.3">
      <c r="A122" s="5">
        <v>50605</v>
      </c>
      <c r="B122" s="4" t="s">
        <v>101</v>
      </c>
      <c r="C122" s="6">
        <v>45</v>
      </c>
      <c r="D122" s="6">
        <v>261.89999999999998</v>
      </c>
      <c r="E122" s="7">
        <f t="shared" si="4"/>
        <v>171.82130584192441</v>
      </c>
      <c r="F122" s="3">
        <v>109</v>
      </c>
      <c r="G122" s="2" t="s">
        <v>137</v>
      </c>
    </row>
    <row r="123" spans="1:7" ht="12" customHeight="1" x14ac:dyDescent="0.3">
      <c r="A123" s="5">
        <v>50626</v>
      </c>
      <c r="B123" s="4" t="s">
        <v>122</v>
      </c>
      <c r="C123" s="6">
        <v>49</v>
      </c>
      <c r="D123" s="6">
        <v>293.67500000000001</v>
      </c>
      <c r="E123" s="7">
        <f t="shared" si="4"/>
        <v>166.85111092193753</v>
      </c>
      <c r="F123" s="3">
        <v>110</v>
      </c>
      <c r="G123" s="2" t="s">
        <v>137</v>
      </c>
    </row>
    <row r="124" spans="1:7" ht="12" customHeight="1" x14ac:dyDescent="0.3">
      <c r="A124" s="5">
        <v>50318</v>
      </c>
      <c r="B124" s="4" t="s">
        <v>37</v>
      </c>
      <c r="C124" s="6">
        <v>19</v>
      </c>
      <c r="D124" s="6">
        <v>116.5</v>
      </c>
      <c r="E124" s="7">
        <f t="shared" si="4"/>
        <v>163.09012875536479</v>
      </c>
      <c r="F124" s="3">
        <v>111</v>
      </c>
      <c r="G124" s="2" t="s">
        <v>134</v>
      </c>
    </row>
    <row r="125" spans="1:7" ht="12" customHeight="1" x14ac:dyDescent="0.3">
      <c r="A125" s="5">
        <v>50506</v>
      </c>
      <c r="B125" s="4" t="s">
        <v>87</v>
      </c>
      <c r="C125" s="6">
        <v>40</v>
      </c>
      <c r="D125" s="6">
        <v>252.3</v>
      </c>
      <c r="E125" s="7">
        <f t="shared" si="4"/>
        <v>158.54141894569958</v>
      </c>
      <c r="F125" s="3">
        <v>112</v>
      </c>
      <c r="G125" s="2" t="s">
        <v>136</v>
      </c>
    </row>
    <row r="126" spans="1:7" ht="12" customHeight="1" x14ac:dyDescent="0.3">
      <c r="A126" s="5">
        <v>50323</v>
      </c>
      <c r="B126" s="4" t="s">
        <v>42</v>
      </c>
      <c r="C126" s="6">
        <v>113</v>
      </c>
      <c r="D126" s="6">
        <v>733.2</v>
      </c>
      <c r="E126" s="7">
        <f t="shared" si="4"/>
        <v>154.1189307146754</v>
      </c>
      <c r="F126" s="3">
        <v>113</v>
      </c>
      <c r="G126" s="2" t="s">
        <v>134</v>
      </c>
    </row>
    <row r="127" spans="1:7" ht="12" customHeight="1" x14ac:dyDescent="0.3">
      <c r="A127" s="5">
        <v>50614</v>
      </c>
      <c r="B127" s="4" t="s">
        <v>110</v>
      </c>
      <c r="C127" s="6">
        <v>91</v>
      </c>
      <c r="D127" s="6">
        <v>617.25</v>
      </c>
      <c r="E127" s="7">
        <f t="shared" si="4"/>
        <v>147.42810854597002</v>
      </c>
      <c r="F127" s="3">
        <v>114</v>
      </c>
      <c r="G127" s="2" t="s">
        <v>137</v>
      </c>
    </row>
    <row r="128" spans="1:7" ht="12" customHeight="1" x14ac:dyDescent="0.3">
      <c r="A128" s="5">
        <v>50621</v>
      </c>
      <c r="B128" s="4" t="s">
        <v>117</v>
      </c>
      <c r="C128" s="6">
        <v>55</v>
      </c>
      <c r="D128" s="6">
        <v>378</v>
      </c>
      <c r="E128" s="7">
        <f t="shared" si="4"/>
        <v>145.50264550264549</v>
      </c>
      <c r="F128" s="3">
        <v>115</v>
      </c>
      <c r="G128" s="2" t="s">
        <v>137</v>
      </c>
    </row>
    <row r="129" spans="1:7" ht="12" customHeight="1" x14ac:dyDescent="0.3">
      <c r="A129" s="5">
        <v>50620</v>
      </c>
      <c r="B129" s="4" t="s">
        <v>116</v>
      </c>
      <c r="C129" s="6">
        <v>39</v>
      </c>
      <c r="D129" s="6">
        <v>276.47500000000002</v>
      </c>
      <c r="E129" s="7">
        <f t="shared" si="4"/>
        <v>141.06157880459352</v>
      </c>
      <c r="F129" s="3">
        <v>116</v>
      </c>
      <c r="G129" s="2" t="s">
        <v>137</v>
      </c>
    </row>
    <row r="130" spans="1:7" ht="12" customHeight="1" x14ac:dyDescent="0.3">
      <c r="A130" s="5">
        <v>50508</v>
      </c>
      <c r="B130" s="4" t="s">
        <v>89</v>
      </c>
      <c r="C130" s="6">
        <v>26</v>
      </c>
      <c r="D130" s="6">
        <v>194.625</v>
      </c>
      <c r="E130" s="7">
        <f t="shared" si="4"/>
        <v>133.59023763648042</v>
      </c>
      <c r="F130" s="3">
        <v>117</v>
      </c>
      <c r="G130" s="2" t="s">
        <v>136</v>
      </c>
    </row>
    <row r="131" spans="1:7" ht="12" customHeight="1" x14ac:dyDescent="0.3">
      <c r="A131" s="5">
        <v>50512</v>
      </c>
      <c r="B131" s="4" t="s">
        <v>93</v>
      </c>
      <c r="C131" s="6">
        <v>10</v>
      </c>
      <c r="D131" s="6">
        <v>93.8</v>
      </c>
      <c r="E131" s="7">
        <f t="shared" si="4"/>
        <v>106.60980810234543</v>
      </c>
      <c r="F131" s="3">
        <v>118</v>
      </c>
      <c r="G131" s="2" t="s">
        <v>136</v>
      </c>
    </row>
    <row r="132" spans="1:7" ht="12" customHeight="1" x14ac:dyDescent="0.3">
      <c r="A132" s="5">
        <v>50501</v>
      </c>
      <c r="B132" s="4" t="s">
        <v>82</v>
      </c>
      <c r="C132" s="6">
        <v>8</v>
      </c>
      <c r="D132" s="6">
        <v>85.474999999999994</v>
      </c>
      <c r="E132" s="7">
        <f t="shared" si="4"/>
        <v>93.594618309447213</v>
      </c>
      <c r="F132" s="3">
        <v>119</v>
      </c>
      <c r="G132" s="2" t="s">
        <v>136</v>
      </c>
    </row>
  </sheetData>
  <sortState ref="A7:G125">
    <sortCondition ref="F7:F125"/>
  </sortState>
  <mergeCells count="2">
    <mergeCell ref="A3:A4"/>
    <mergeCell ref="B3:B4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Y12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35" sqref="M135"/>
    </sheetView>
  </sheetViews>
  <sheetFormatPr baseColWidth="10" defaultRowHeight="12" customHeight="1" x14ac:dyDescent="0.3"/>
  <cols>
    <col min="1" max="1" width="4.625" style="2" bestFit="1" customWidth="1"/>
    <col min="2" max="2" width="22" style="2" bestFit="1" customWidth="1"/>
    <col min="3" max="7" width="6.375" style="2" customWidth="1"/>
    <col min="8" max="8" width="2.125" style="2" customWidth="1"/>
    <col min="9" max="13" width="6.625" style="2" customWidth="1"/>
    <col min="14" max="14" width="2.125" style="2" customWidth="1"/>
    <col min="15" max="19" width="5.5" style="2" customWidth="1"/>
    <col min="20" max="20" width="11" style="2"/>
    <col min="21" max="25" width="5.5" style="2" customWidth="1"/>
    <col min="26" max="16384" width="11" style="2"/>
  </cols>
  <sheetData>
    <row r="1" spans="1:25" ht="12" customHeight="1" x14ac:dyDescent="0.3">
      <c r="A1" s="9" t="s">
        <v>125</v>
      </c>
      <c r="B1" s="1"/>
    </row>
    <row r="2" spans="1:25" ht="12" customHeight="1" x14ac:dyDescent="0.3">
      <c r="A2" s="3"/>
      <c r="B2" s="3"/>
    </row>
    <row r="3" spans="1:25" ht="12" customHeight="1" x14ac:dyDescent="0.3">
      <c r="A3" s="25" t="s">
        <v>0</v>
      </c>
      <c r="B3" s="25" t="s">
        <v>5</v>
      </c>
      <c r="C3" s="24" t="s">
        <v>2</v>
      </c>
      <c r="D3" s="24"/>
      <c r="E3" s="24"/>
      <c r="F3" s="24"/>
      <c r="G3" s="24"/>
      <c r="I3" s="24" t="s">
        <v>4</v>
      </c>
      <c r="J3" s="24"/>
      <c r="K3" s="24"/>
      <c r="L3" s="24"/>
      <c r="M3" s="24"/>
      <c r="O3" s="24" t="s">
        <v>126</v>
      </c>
      <c r="P3" s="24"/>
      <c r="Q3" s="24"/>
      <c r="R3" s="24"/>
      <c r="S3" s="24"/>
      <c r="U3" s="23" t="s">
        <v>130</v>
      </c>
      <c r="V3" s="23"/>
      <c r="W3" s="23"/>
      <c r="X3" s="23"/>
      <c r="Y3" s="23"/>
    </row>
    <row r="4" spans="1:25" ht="12" customHeight="1" x14ac:dyDescent="0.3">
      <c r="A4" s="25"/>
      <c r="B4" s="25"/>
      <c r="C4" s="8">
        <v>2010</v>
      </c>
      <c r="D4" s="8">
        <v>2011</v>
      </c>
      <c r="E4" s="8">
        <v>2012</v>
      </c>
      <c r="F4" s="8">
        <v>2013</v>
      </c>
      <c r="G4" s="8">
        <v>2014</v>
      </c>
      <c r="I4" s="8">
        <v>2010</v>
      </c>
      <c r="J4" s="8">
        <v>2011</v>
      </c>
      <c r="K4" s="8">
        <v>2012</v>
      </c>
      <c r="L4" s="8">
        <v>2013</v>
      </c>
      <c r="M4" s="8">
        <v>2014</v>
      </c>
      <c r="O4" s="8">
        <v>2010</v>
      </c>
      <c r="P4" s="8">
        <v>2011</v>
      </c>
      <c r="Q4" s="8">
        <v>2012</v>
      </c>
      <c r="R4" s="8">
        <v>2013</v>
      </c>
      <c r="S4" s="8">
        <v>2014</v>
      </c>
      <c r="U4" s="10">
        <v>2010</v>
      </c>
      <c r="V4" s="10">
        <v>2011</v>
      </c>
      <c r="W4" s="10">
        <v>2012</v>
      </c>
      <c r="X4" s="10">
        <v>2013</v>
      </c>
      <c r="Y4" s="10">
        <v>2014</v>
      </c>
    </row>
    <row r="5" spans="1:25" ht="12" customHeight="1" x14ac:dyDescent="0.3">
      <c r="A5" s="5">
        <v>50000</v>
      </c>
      <c r="B5" s="5"/>
      <c r="C5" s="6">
        <v>5091</v>
      </c>
      <c r="D5" s="6">
        <v>5052</v>
      </c>
      <c r="E5" s="6">
        <v>5084</v>
      </c>
      <c r="F5" s="6">
        <v>5185</v>
      </c>
      <c r="G5" s="6">
        <v>5445</v>
      </c>
      <c r="I5" s="6">
        <f>SUM(I7:I125)</f>
        <v>129429.875</v>
      </c>
      <c r="J5" s="6">
        <f t="shared" ref="J5:M5" si="0">SUM(J7:J125)</f>
        <v>128570</v>
      </c>
      <c r="K5" s="6">
        <f t="shared" si="0"/>
        <v>127801.25</v>
      </c>
      <c r="L5" s="6">
        <f t="shared" si="0"/>
        <v>127020</v>
      </c>
      <c r="M5" s="6">
        <f t="shared" si="0"/>
        <v>126221.375</v>
      </c>
      <c r="O5" s="7">
        <f>C5/I5*1000</f>
        <v>39.334040923704819</v>
      </c>
      <c r="P5" s="7">
        <f>D5/J5*1000</f>
        <v>39.29376993077701</v>
      </c>
      <c r="Q5" s="7">
        <f>E5/K5*1000</f>
        <v>39.780518578652398</v>
      </c>
      <c r="R5" s="7">
        <f>F5/L5*1000</f>
        <v>40.82034325303102</v>
      </c>
      <c r="S5" s="7">
        <f>G5/M5*1000</f>
        <v>43.138493777301981</v>
      </c>
    </row>
    <row r="6" spans="1:25" ht="12" customHeight="1" x14ac:dyDescent="0.3">
      <c r="A6" s="5"/>
      <c r="B6" s="5"/>
      <c r="C6" s="6"/>
      <c r="D6" s="6"/>
      <c r="E6" s="6"/>
      <c r="F6" s="6"/>
      <c r="G6" s="6"/>
      <c r="I6" s="6"/>
      <c r="J6" s="6"/>
      <c r="K6" s="6"/>
      <c r="L6" s="6"/>
      <c r="M6" s="6"/>
    </row>
    <row r="7" spans="1:25" ht="12" customHeight="1" x14ac:dyDescent="0.3">
      <c r="A7" s="5">
        <v>50101</v>
      </c>
      <c r="B7" s="4" t="s">
        <v>6</v>
      </c>
      <c r="C7" s="6">
        <v>1325</v>
      </c>
      <c r="D7" s="6">
        <v>1352</v>
      </c>
      <c r="E7" s="6">
        <v>1332</v>
      </c>
      <c r="F7" s="6">
        <v>1367</v>
      </c>
      <c r="G7" s="6">
        <v>1416</v>
      </c>
      <c r="I7" s="6">
        <v>35174.625</v>
      </c>
      <c r="J7" s="6">
        <v>34925.625</v>
      </c>
      <c r="K7" s="6">
        <v>34826.125</v>
      </c>
      <c r="L7" s="6">
        <v>34740.5</v>
      </c>
      <c r="M7" s="6">
        <v>34833.125</v>
      </c>
      <c r="O7" s="7">
        <f t="shared" ref="O7:O38" si="1">C7/I7*1000</f>
        <v>37.669200453451886</v>
      </c>
      <c r="P7" s="7">
        <f t="shared" ref="P7:P38" si="2">D7/J7*1000</f>
        <v>38.710831946457652</v>
      </c>
      <c r="Q7" s="7">
        <f t="shared" ref="Q7:Q38" si="3">E7/K7*1000</f>
        <v>38.247149230642229</v>
      </c>
      <c r="R7" s="7">
        <f t="shared" ref="R7:R38" si="4">F7/L7*1000</f>
        <v>39.348886746016895</v>
      </c>
      <c r="S7" s="7">
        <f t="shared" ref="S7:S38" si="5">G7/M7*1000</f>
        <v>40.650960831105451</v>
      </c>
      <c r="U7" s="15">
        <v>69</v>
      </c>
      <c r="V7" s="15">
        <v>71</v>
      </c>
      <c r="W7" s="15">
        <v>72</v>
      </c>
      <c r="X7" s="15">
        <v>63</v>
      </c>
      <c r="Y7" s="15">
        <v>72</v>
      </c>
    </row>
    <row r="8" spans="1:25" ht="12" customHeight="1" x14ac:dyDescent="0.3">
      <c r="A8" s="5">
        <v>50201</v>
      </c>
      <c r="B8" s="4" t="s">
        <v>7</v>
      </c>
      <c r="C8" s="6">
        <v>52</v>
      </c>
      <c r="D8" s="6">
        <v>53</v>
      </c>
      <c r="E8" s="6">
        <v>64</v>
      </c>
      <c r="F8" s="6">
        <v>52</v>
      </c>
      <c r="G8" s="6">
        <v>59</v>
      </c>
      <c r="I8" s="6">
        <v>1357.375</v>
      </c>
      <c r="J8" s="6">
        <v>1343</v>
      </c>
      <c r="K8" s="6">
        <v>1318.875</v>
      </c>
      <c r="L8" s="6">
        <v>1288.375</v>
      </c>
      <c r="M8" s="6">
        <v>1269</v>
      </c>
      <c r="O8" s="7">
        <f t="shared" si="1"/>
        <v>38.309236577953769</v>
      </c>
      <c r="P8" s="7">
        <f t="shared" si="2"/>
        <v>39.463886820551004</v>
      </c>
      <c r="Q8" s="7">
        <f t="shared" si="3"/>
        <v>48.526206046820207</v>
      </c>
      <c r="R8" s="7">
        <f t="shared" si="4"/>
        <v>40.360919763267681</v>
      </c>
      <c r="S8" s="7">
        <f t="shared" si="5"/>
        <v>46.493301812450746</v>
      </c>
      <c r="U8" s="15">
        <v>65</v>
      </c>
      <c r="V8" s="15">
        <v>66</v>
      </c>
      <c r="W8" s="15">
        <v>25</v>
      </c>
      <c r="X8" s="15">
        <v>61</v>
      </c>
      <c r="Y8" s="15">
        <v>51</v>
      </c>
    </row>
    <row r="9" spans="1:25" ht="12" customHeight="1" x14ac:dyDescent="0.3">
      <c r="A9" s="5">
        <v>50202</v>
      </c>
      <c r="B9" s="4" t="s">
        <v>8</v>
      </c>
      <c r="C9" s="6">
        <v>31</v>
      </c>
      <c r="D9" s="6">
        <v>37</v>
      </c>
      <c r="E9" s="6">
        <v>39</v>
      </c>
      <c r="F9" s="6">
        <v>35</v>
      </c>
      <c r="G9" s="6">
        <v>41</v>
      </c>
      <c r="I9" s="6">
        <v>829</v>
      </c>
      <c r="J9" s="6">
        <v>832.25</v>
      </c>
      <c r="K9" s="6">
        <v>830</v>
      </c>
      <c r="L9" s="6">
        <v>825</v>
      </c>
      <c r="M9" s="6">
        <v>803.875</v>
      </c>
      <c r="O9" s="7">
        <f t="shared" si="1"/>
        <v>37.394451145958989</v>
      </c>
      <c r="P9" s="7">
        <f t="shared" si="2"/>
        <v>44.457795133673777</v>
      </c>
      <c r="Q9" s="7">
        <f t="shared" si="3"/>
        <v>46.987951807228917</v>
      </c>
      <c r="R9" s="7">
        <f t="shared" si="4"/>
        <v>42.424242424242429</v>
      </c>
      <c r="S9" s="7">
        <f t="shared" si="5"/>
        <v>51.002954439433992</v>
      </c>
      <c r="U9" s="15">
        <v>70</v>
      </c>
      <c r="V9" s="15">
        <v>36</v>
      </c>
      <c r="W9" s="15">
        <v>29</v>
      </c>
      <c r="X9" s="15">
        <v>54</v>
      </c>
      <c r="Y9" s="15">
        <v>34</v>
      </c>
    </row>
    <row r="10" spans="1:25" ht="12" customHeight="1" x14ac:dyDescent="0.3">
      <c r="A10" s="5">
        <v>50203</v>
      </c>
      <c r="B10" s="4" t="s">
        <v>9</v>
      </c>
      <c r="C10" s="6">
        <v>18</v>
      </c>
      <c r="D10" s="6">
        <v>17</v>
      </c>
      <c r="E10" s="6">
        <v>16</v>
      </c>
      <c r="F10" s="6">
        <v>28</v>
      </c>
      <c r="G10" s="6">
        <v>25</v>
      </c>
      <c r="I10" s="6">
        <v>517.75</v>
      </c>
      <c r="J10" s="6">
        <v>513.25</v>
      </c>
      <c r="K10" s="6">
        <v>498.75</v>
      </c>
      <c r="L10" s="6">
        <v>493.125</v>
      </c>
      <c r="M10" s="6">
        <v>488.375</v>
      </c>
      <c r="O10" s="7">
        <f t="shared" si="1"/>
        <v>34.76581361661033</v>
      </c>
      <c r="P10" s="7">
        <f t="shared" si="2"/>
        <v>33.122260107160251</v>
      </c>
      <c r="Q10" s="7">
        <f t="shared" si="3"/>
        <v>32.080200501253131</v>
      </c>
      <c r="R10" s="7">
        <f t="shared" si="4"/>
        <v>56.78073510773131</v>
      </c>
      <c r="S10" s="7">
        <f t="shared" si="5"/>
        <v>51.190171487074487</v>
      </c>
      <c r="U10" s="15">
        <v>81</v>
      </c>
      <c r="V10" s="15">
        <v>90</v>
      </c>
      <c r="W10" s="15">
        <v>96</v>
      </c>
      <c r="X10" s="15">
        <v>8</v>
      </c>
      <c r="Y10" s="15">
        <v>33</v>
      </c>
    </row>
    <row r="11" spans="1:25" ht="12" customHeight="1" x14ac:dyDescent="0.3">
      <c r="A11" s="5">
        <v>50204</v>
      </c>
      <c r="B11" s="4" t="s">
        <v>10</v>
      </c>
      <c r="C11" s="6">
        <v>49</v>
      </c>
      <c r="D11" s="6">
        <v>38</v>
      </c>
      <c r="E11" s="6">
        <v>37</v>
      </c>
      <c r="F11" s="6">
        <v>53</v>
      </c>
      <c r="G11" s="6">
        <v>50</v>
      </c>
      <c r="I11" s="6">
        <v>980.625</v>
      </c>
      <c r="J11" s="6">
        <v>963.75</v>
      </c>
      <c r="K11" s="6">
        <v>954.75</v>
      </c>
      <c r="L11" s="6">
        <v>959.5</v>
      </c>
      <c r="M11" s="6">
        <v>959.375</v>
      </c>
      <c r="O11" s="7">
        <f t="shared" si="1"/>
        <v>49.968132568514974</v>
      </c>
      <c r="P11" s="7">
        <f t="shared" si="2"/>
        <v>39.429312581063556</v>
      </c>
      <c r="Q11" s="7">
        <f t="shared" si="3"/>
        <v>38.753600418957838</v>
      </c>
      <c r="R11" s="7">
        <f t="shared" si="4"/>
        <v>55.237102657634189</v>
      </c>
      <c r="S11" s="7">
        <f t="shared" si="5"/>
        <v>52.11726384364821</v>
      </c>
      <c r="U11" s="15">
        <v>20</v>
      </c>
      <c r="V11" s="15">
        <v>68</v>
      </c>
      <c r="W11" s="15">
        <v>66</v>
      </c>
      <c r="X11" s="15">
        <v>10</v>
      </c>
      <c r="Y11" s="15">
        <v>27</v>
      </c>
    </row>
    <row r="12" spans="1:25" ht="12" customHeight="1" x14ac:dyDescent="0.3">
      <c r="A12" s="5">
        <v>50205</v>
      </c>
      <c r="B12" s="4" t="s">
        <v>11</v>
      </c>
      <c r="C12" s="6">
        <v>227</v>
      </c>
      <c r="D12" s="6">
        <v>220</v>
      </c>
      <c r="E12" s="6">
        <v>215</v>
      </c>
      <c r="F12" s="6">
        <v>208</v>
      </c>
      <c r="G12" s="6">
        <v>215</v>
      </c>
      <c r="I12" s="6">
        <v>4925</v>
      </c>
      <c r="J12" s="6">
        <v>4975.5</v>
      </c>
      <c r="K12" s="6">
        <v>4960.875</v>
      </c>
      <c r="L12" s="6">
        <v>4979.875</v>
      </c>
      <c r="M12" s="6">
        <v>5036.25</v>
      </c>
      <c r="O12" s="7">
        <f t="shared" si="1"/>
        <v>46.091370558375637</v>
      </c>
      <c r="P12" s="7">
        <f t="shared" si="2"/>
        <v>44.216661642046027</v>
      </c>
      <c r="Q12" s="7">
        <f t="shared" si="3"/>
        <v>43.339128681936153</v>
      </c>
      <c r="R12" s="7">
        <f t="shared" si="4"/>
        <v>41.768116669595123</v>
      </c>
      <c r="S12" s="7">
        <f t="shared" si="5"/>
        <v>42.69049391908662</v>
      </c>
      <c r="U12" s="15">
        <v>30</v>
      </c>
      <c r="V12" s="15">
        <v>37</v>
      </c>
      <c r="W12" s="15">
        <v>42</v>
      </c>
      <c r="X12" s="15">
        <v>57</v>
      </c>
      <c r="Y12" s="15">
        <v>64</v>
      </c>
    </row>
    <row r="13" spans="1:25" ht="12" customHeight="1" x14ac:dyDescent="0.3">
      <c r="A13" s="5">
        <v>50206</v>
      </c>
      <c r="B13" s="4" t="s">
        <v>12</v>
      </c>
      <c r="C13" s="6">
        <v>5</v>
      </c>
      <c r="D13" s="6">
        <v>19</v>
      </c>
      <c r="E13" s="6">
        <v>7</v>
      </c>
      <c r="F13" s="6">
        <v>8</v>
      </c>
      <c r="G13" s="6">
        <v>9</v>
      </c>
      <c r="I13" s="6">
        <v>199.375</v>
      </c>
      <c r="J13" s="6">
        <v>198.125</v>
      </c>
      <c r="K13" s="6">
        <v>193</v>
      </c>
      <c r="L13" s="6">
        <v>192.75</v>
      </c>
      <c r="M13" s="6">
        <v>185</v>
      </c>
      <c r="O13" s="7">
        <f t="shared" si="1"/>
        <v>25.078369905956112</v>
      </c>
      <c r="P13" s="7">
        <f t="shared" si="2"/>
        <v>95.899053627760253</v>
      </c>
      <c r="Q13" s="7">
        <f t="shared" si="3"/>
        <v>36.269430051813465</v>
      </c>
      <c r="R13" s="7">
        <f t="shared" si="4"/>
        <v>41.504539559014269</v>
      </c>
      <c r="S13" s="7">
        <f t="shared" si="5"/>
        <v>48.648648648648653</v>
      </c>
      <c r="U13" s="15">
        <v>112</v>
      </c>
      <c r="V13" s="15">
        <v>1</v>
      </c>
      <c r="W13" s="15">
        <v>83</v>
      </c>
      <c r="X13" s="15">
        <v>58</v>
      </c>
      <c r="Y13" s="15">
        <v>46</v>
      </c>
    </row>
    <row r="14" spans="1:25" ht="12" customHeight="1" x14ac:dyDescent="0.3">
      <c r="A14" s="5">
        <v>50207</v>
      </c>
      <c r="B14" s="4" t="s">
        <v>13</v>
      </c>
      <c r="C14" s="6">
        <v>71</v>
      </c>
      <c r="D14" s="6">
        <v>73</v>
      </c>
      <c r="E14" s="6">
        <v>92</v>
      </c>
      <c r="F14" s="6">
        <v>75</v>
      </c>
      <c r="G14" s="6">
        <v>82</v>
      </c>
      <c r="I14" s="6">
        <v>1669.625</v>
      </c>
      <c r="J14" s="6">
        <v>1675.5</v>
      </c>
      <c r="K14" s="6">
        <v>1693.5</v>
      </c>
      <c r="L14" s="6">
        <v>1712.625</v>
      </c>
      <c r="M14" s="6">
        <v>1684.125</v>
      </c>
      <c r="O14" s="7">
        <f t="shared" si="1"/>
        <v>42.524518978812601</v>
      </c>
      <c r="P14" s="7">
        <f t="shared" si="2"/>
        <v>43.569083855565502</v>
      </c>
      <c r="Q14" s="7">
        <f t="shared" si="3"/>
        <v>54.325361677000302</v>
      </c>
      <c r="R14" s="7">
        <f t="shared" si="4"/>
        <v>43.792423910663459</v>
      </c>
      <c r="S14" s="7">
        <f t="shared" si="5"/>
        <v>48.689972537667927</v>
      </c>
      <c r="U14" s="15">
        <v>43</v>
      </c>
      <c r="V14" s="15">
        <v>40</v>
      </c>
      <c r="W14" s="15">
        <v>11</v>
      </c>
      <c r="X14" s="15">
        <v>47</v>
      </c>
      <c r="Y14" s="15">
        <v>44</v>
      </c>
    </row>
    <row r="15" spans="1:25" ht="12" customHeight="1" x14ac:dyDescent="0.3">
      <c r="A15" s="5">
        <v>50208</v>
      </c>
      <c r="B15" s="4" t="s">
        <v>14</v>
      </c>
      <c r="C15" s="6">
        <v>38</v>
      </c>
      <c r="D15" s="6">
        <v>38</v>
      </c>
      <c r="E15" s="6">
        <v>30</v>
      </c>
      <c r="F15" s="6">
        <v>44</v>
      </c>
      <c r="G15" s="6">
        <v>49</v>
      </c>
      <c r="I15" s="6">
        <v>995.75</v>
      </c>
      <c r="J15" s="6">
        <v>987.375</v>
      </c>
      <c r="K15" s="6">
        <v>980.25</v>
      </c>
      <c r="L15" s="6">
        <v>955.625</v>
      </c>
      <c r="M15" s="6">
        <v>933.875</v>
      </c>
      <c r="O15" s="7">
        <f t="shared" si="1"/>
        <v>38.162189304544313</v>
      </c>
      <c r="P15" s="7">
        <f t="shared" si="2"/>
        <v>38.485884289150526</v>
      </c>
      <c r="Q15" s="7">
        <f t="shared" si="3"/>
        <v>30.604437643458301</v>
      </c>
      <c r="R15" s="7">
        <f t="shared" si="4"/>
        <v>46.043165467625897</v>
      </c>
      <c r="S15" s="7">
        <f t="shared" si="5"/>
        <v>52.469548922500337</v>
      </c>
      <c r="U15" s="15">
        <v>66</v>
      </c>
      <c r="V15" s="15">
        <v>72</v>
      </c>
      <c r="W15" s="15">
        <v>102</v>
      </c>
      <c r="X15" s="15">
        <v>39</v>
      </c>
      <c r="Y15" s="15">
        <v>26</v>
      </c>
    </row>
    <row r="16" spans="1:25" ht="12" customHeight="1" x14ac:dyDescent="0.3">
      <c r="A16" s="5">
        <v>50209</v>
      </c>
      <c r="B16" s="4" t="s">
        <v>15</v>
      </c>
      <c r="C16" s="6">
        <v>42</v>
      </c>
      <c r="D16" s="6">
        <v>41</v>
      </c>
      <c r="E16" s="6">
        <v>54</v>
      </c>
      <c r="F16" s="6">
        <v>32</v>
      </c>
      <c r="G16" s="6">
        <v>57</v>
      </c>
      <c r="I16" s="6">
        <v>1140.125</v>
      </c>
      <c r="J16" s="6">
        <v>1137</v>
      </c>
      <c r="K16" s="6">
        <v>1107.625</v>
      </c>
      <c r="L16" s="6">
        <v>1103.125</v>
      </c>
      <c r="M16" s="6">
        <v>1103.75</v>
      </c>
      <c r="O16" s="7">
        <f t="shared" si="1"/>
        <v>36.838066001534919</v>
      </c>
      <c r="P16" s="7">
        <f t="shared" si="2"/>
        <v>36.059806508355322</v>
      </c>
      <c r="Q16" s="7">
        <f t="shared" si="3"/>
        <v>48.752962419591469</v>
      </c>
      <c r="R16" s="7">
        <f t="shared" si="4"/>
        <v>29.008498583569406</v>
      </c>
      <c r="S16" s="7">
        <f t="shared" si="5"/>
        <v>51.642129105322766</v>
      </c>
      <c r="U16" s="15">
        <v>73</v>
      </c>
      <c r="V16" s="15">
        <v>76</v>
      </c>
      <c r="W16" s="15">
        <v>22</v>
      </c>
      <c r="X16" s="15">
        <v>103</v>
      </c>
      <c r="Y16" s="15">
        <v>28</v>
      </c>
    </row>
    <row r="17" spans="1:25" ht="12" customHeight="1" x14ac:dyDescent="0.3">
      <c r="A17" s="5">
        <v>50210</v>
      </c>
      <c r="B17" s="4" t="s">
        <v>16</v>
      </c>
      <c r="C17" s="6">
        <v>9</v>
      </c>
      <c r="D17" s="6">
        <v>2</v>
      </c>
      <c r="E17" s="6">
        <v>4</v>
      </c>
      <c r="F17" s="6">
        <v>8</v>
      </c>
      <c r="G17" s="6">
        <v>9</v>
      </c>
      <c r="I17" s="6">
        <v>186.5</v>
      </c>
      <c r="J17" s="6">
        <v>183</v>
      </c>
      <c r="K17" s="6">
        <v>178.375</v>
      </c>
      <c r="L17" s="6">
        <v>179.125</v>
      </c>
      <c r="M17" s="6">
        <v>182.125</v>
      </c>
      <c r="O17" s="7">
        <f t="shared" si="1"/>
        <v>48.257372654155496</v>
      </c>
      <c r="P17" s="7">
        <f t="shared" si="2"/>
        <v>10.928961748633879</v>
      </c>
      <c r="Q17" s="7">
        <f t="shared" si="3"/>
        <v>22.42466713384723</v>
      </c>
      <c r="R17" s="7">
        <f t="shared" si="4"/>
        <v>44.661549197487787</v>
      </c>
      <c r="S17" s="7">
        <f t="shared" si="5"/>
        <v>49.416609471516814</v>
      </c>
      <c r="U17" s="15">
        <v>24</v>
      </c>
      <c r="V17" s="15">
        <v>118</v>
      </c>
      <c r="W17" s="15">
        <v>115</v>
      </c>
      <c r="X17" s="15">
        <v>44</v>
      </c>
      <c r="Y17" s="15">
        <v>39</v>
      </c>
    </row>
    <row r="18" spans="1:25" ht="12" customHeight="1" x14ac:dyDescent="0.3">
      <c r="A18" s="5">
        <v>50211</v>
      </c>
      <c r="B18" s="4" t="s">
        <v>17</v>
      </c>
      <c r="C18" s="6">
        <v>23</v>
      </c>
      <c r="D18" s="6">
        <v>12</v>
      </c>
      <c r="E18" s="6">
        <v>17</v>
      </c>
      <c r="F18" s="6">
        <v>20</v>
      </c>
      <c r="G18" s="6">
        <v>30</v>
      </c>
      <c r="I18" s="6">
        <v>390.875</v>
      </c>
      <c r="J18" s="6">
        <v>389.375</v>
      </c>
      <c r="K18" s="6">
        <v>390</v>
      </c>
      <c r="L18" s="6">
        <v>389</v>
      </c>
      <c r="M18" s="6">
        <v>378.625</v>
      </c>
      <c r="O18" s="7">
        <f t="shared" si="1"/>
        <v>58.84234090182283</v>
      </c>
      <c r="P18" s="7">
        <f t="shared" si="2"/>
        <v>30.818619582664525</v>
      </c>
      <c r="Q18" s="7">
        <f t="shared" si="3"/>
        <v>43.589743589743584</v>
      </c>
      <c r="R18" s="7">
        <f t="shared" si="4"/>
        <v>51.413881748071979</v>
      </c>
      <c r="S18" s="7">
        <f t="shared" si="5"/>
        <v>79.23407065037965</v>
      </c>
      <c r="U18" s="15">
        <v>7</v>
      </c>
      <c r="V18" s="15">
        <v>97</v>
      </c>
      <c r="W18" s="15">
        <v>41</v>
      </c>
      <c r="X18" s="15">
        <v>20</v>
      </c>
      <c r="Y18" s="15">
        <v>2</v>
      </c>
    </row>
    <row r="19" spans="1:25" ht="12" customHeight="1" x14ac:dyDescent="0.3">
      <c r="A19" s="5">
        <v>50212</v>
      </c>
      <c r="B19" s="4" t="s">
        <v>18</v>
      </c>
      <c r="C19" s="6">
        <v>14</v>
      </c>
      <c r="D19" s="6">
        <v>7</v>
      </c>
      <c r="E19" s="6">
        <v>14</v>
      </c>
      <c r="F19" s="6">
        <v>14</v>
      </c>
      <c r="G19" s="6">
        <v>14</v>
      </c>
      <c r="I19" s="6">
        <v>300.875</v>
      </c>
      <c r="J19" s="6">
        <v>299.375</v>
      </c>
      <c r="K19" s="6">
        <v>300.375</v>
      </c>
      <c r="L19" s="6">
        <v>298.375</v>
      </c>
      <c r="M19" s="6">
        <v>299.125</v>
      </c>
      <c r="O19" s="7">
        <f t="shared" si="1"/>
        <v>46.530951391773989</v>
      </c>
      <c r="P19" s="7">
        <f t="shared" si="2"/>
        <v>23.382045929018791</v>
      </c>
      <c r="Q19" s="7">
        <f t="shared" si="3"/>
        <v>46.608406158967952</v>
      </c>
      <c r="R19" s="7">
        <f t="shared" si="4"/>
        <v>46.920821114369502</v>
      </c>
      <c r="S19" s="7">
        <f t="shared" si="5"/>
        <v>46.803175929795238</v>
      </c>
      <c r="U19" s="15">
        <v>28</v>
      </c>
      <c r="V19" s="15">
        <v>109</v>
      </c>
      <c r="W19" s="15">
        <v>30</v>
      </c>
      <c r="X19" s="15">
        <v>36</v>
      </c>
      <c r="Y19" s="15">
        <v>50</v>
      </c>
    </row>
    <row r="20" spans="1:25" ht="12" customHeight="1" x14ac:dyDescent="0.3">
      <c r="A20" s="5">
        <v>50213</v>
      </c>
      <c r="B20" s="4" t="s">
        <v>19</v>
      </c>
      <c r="C20" s="6">
        <v>31</v>
      </c>
      <c r="D20" s="6">
        <v>23</v>
      </c>
      <c r="E20" s="6">
        <v>16</v>
      </c>
      <c r="F20" s="6">
        <v>20</v>
      </c>
      <c r="G20" s="6">
        <v>25</v>
      </c>
      <c r="I20" s="6">
        <v>487.625</v>
      </c>
      <c r="J20" s="6">
        <v>487.25</v>
      </c>
      <c r="K20" s="6">
        <v>481.75</v>
      </c>
      <c r="L20" s="6">
        <v>477.375</v>
      </c>
      <c r="M20" s="6">
        <v>486.375</v>
      </c>
      <c r="O20" s="7">
        <f t="shared" si="1"/>
        <v>63.5734427069982</v>
      </c>
      <c r="P20" s="7">
        <f t="shared" si="2"/>
        <v>47.203694202154949</v>
      </c>
      <c r="Q20" s="7">
        <f t="shared" si="3"/>
        <v>33.212247016087183</v>
      </c>
      <c r="R20" s="7">
        <f t="shared" si="4"/>
        <v>41.895784236711187</v>
      </c>
      <c r="S20" s="7">
        <f t="shared" si="5"/>
        <v>51.40066820868671</v>
      </c>
      <c r="U20" s="15">
        <v>3</v>
      </c>
      <c r="V20" s="15">
        <v>23</v>
      </c>
      <c r="W20" s="15">
        <v>90</v>
      </c>
      <c r="X20" s="15">
        <v>55</v>
      </c>
      <c r="Y20" s="15">
        <v>31</v>
      </c>
    </row>
    <row r="21" spans="1:25" ht="12" customHeight="1" x14ac:dyDescent="0.3">
      <c r="A21" s="5">
        <v>50301</v>
      </c>
      <c r="B21" s="4" t="s">
        <v>20</v>
      </c>
      <c r="C21" s="6">
        <v>30</v>
      </c>
      <c r="D21" s="6">
        <v>42</v>
      </c>
      <c r="E21" s="6">
        <v>35</v>
      </c>
      <c r="F21" s="6">
        <v>40</v>
      </c>
      <c r="G21" s="6">
        <v>38</v>
      </c>
      <c r="I21" s="6">
        <v>931.375</v>
      </c>
      <c r="J21" s="6">
        <v>919.625</v>
      </c>
      <c r="K21" s="6">
        <v>921.125</v>
      </c>
      <c r="L21" s="6">
        <v>915.375</v>
      </c>
      <c r="M21" s="6">
        <v>910.25</v>
      </c>
      <c r="O21" s="7">
        <f t="shared" si="1"/>
        <v>32.2104415514696</v>
      </c>
      <c r="P21" s="7">
        <f t="shared" si="2"/>
        <v>45.670789724072314</v>
      </c>
      <c r="Q21" s="7">
        <f t="shared" si="3"/>
        <v>37.997014520287692</v>
      </c>
      <c r="R21" s="7">
        <f t="shared" si="4"/>
        <v>43.697938003550455</v>
      </c>
      <c r="S21" s="7">
        <f t="shared" si="5"/>
        <v>41.746772864597638</v>
      </c>
      <c r="U21" s="15">
        <v>97</v>
      </c>
      <c r="V21" s="15">
        <v>31</v>
      </c>
      <c r="W21" s="15">
        <v>73</v>
      </c>
      <c r="X21" s="15">
        <v>48</v>
      </c>
      <c r="Y21" s="15">
        <v>66</v>
      </c>
    </row>
    <row r="22" spans="1:25" ht="12" customHeight="1" x14ac:dyDescent="0.3">
      <c r="A22" s="5">
        <v>50302</v>
      </c>
      <c r="B22" s="4" t="s">
        <v>21</v>
      </c>
      <c r="C22" s="6">
        <v>30</v>
      </c>
      <c r="D22" s="6">
        <v>40</v>
      </c>
      <c r="E22" s="6">
        <v>44</v>
      </c>
      <c r="F22" s="6">
        <v>47</v>
      </c>
      <c r="G22" s="6">
        <v>40</v>
      </c>
      <c r="I22" s="6">
        <v>876.125</v>
      </c>
      <c r="J22" s="6">
        <v>884.875</v>
      </c>
      <c r="K22" s="6">
        <v>905.625</v>
      </c>
      <c r="L22" s="6">
        <v>904.25</v>
      </c>
      <c r="M22" s="6">
        <v>886.125</v>
      </c>
      <c r="O22" s="7">
        <f t="shared" si="1"/>
        <v>34.24168925667</v>
      </c>
      <c r="P22" s="7">
        <f t="shared" si="2"/>
        <v>45.204124876394971</v>
      </c>
      <c r="Q22" s="7">
        <f t="shared" si="3"/>
        <v>48.585231193926845</v>
      </c>
      <c r="R22" s="7">
        <f t="shared" si="4"/>
        <v>51.976776333978435</v>
      </c>
      <c r="S22" s="7">
        <f t="shared" si="5"/>
        <v>45.14035830159402</v>
      </c>
      <c r="U22" s="15">
        <v>84</v>
      </c>
      <c r="V22" s="15">
        <v>33</v>
      </c>
      <c r="W22" s="15">
        <v>24</v>
      </c>
      <c r="X22" s="15">
        <v>19</v>
      </c>
      <c r="Y22" s="15">
        <v>56</v>
      </c>
    </row>
    <row r="23" spans="1:25" ht="12" customHeight="1" x14ac:dyDescent="0.3">
      <c r="A23" s="5">
        <v>50303</v>
      </c>
      <c r="B23" s="4" t="s">
        <v>22</v>
      </c>
      <c r="C23" s="6">
        <v>43</v>
      </c>
      <c r="D23" s="6">
        <v>41</v>
      </c>
      <c r="E23" s="6">
        <v>44</v>
      </c>
      <c r="F23" s="6">
        <v>53</v>
      </c>
      <c r="G23" s="6">
        <v>61</v>
      </c>
      <c r="I23" s="6">
        <v>1176.125</v>
      </c>
      <c r="J23" s="6">
        <v>1170.75</v>
      </c>
      <c r="K23" s="6">
        <v>1141.625</v>
      </c>
      <c r="L23" s="6">
        <v>1128</v>
      </c>
      <c r="M23" s="6">
        <v>1151.625</v>
      </c>
      <c r="O23" s="7">
        <f t="shared" si="1"/>
        <v>36.560739717291959</v>
      </c>
      <c r="P23" s="7">
        <f t="shared" si="2"/>
        <v>35.020286141362376</v>
      </c>
      <c r="Q23" s="7">
        <f t="shared" si="3"/>
        <v>38.541552611409173</v>
      </c>
      <c r="R23" s="7">
        <f t="shared" si="4"/>
        <v>46.98581560283688</v>
      </c>
      <c r="S23" s="7">
        <f t="shared" si="5"/>
        <v>52.968631281884299</v>
      </c>
      <c r="U23" s="15">
        <v>75</v>
      </c>
      <c r="V23" s="15">
        <v>80</v>
      </c>
      <c r="W23" s="15">
        <v>69</v>
      </c>
      <c r="X23" s="15">
        <v>35</v>
      </c>
      <c r="Y23" s="15">
        <v>24</v>
      </c>
    </row>
    <row r="24" spans="1:25" ht="12" customHeight="1" x14ac:dyDescent="0.3">
      <c r="A24" s="5">
        <v>50304</v>
      </c>
      <c r="B24" s="4" t="s">
        <v>23</v>
      </c>
      <c r="C24" s="6">
        <v>17</v>
      </c>
      <c r="D24" s="6">
        <v>11</v>
      </c>
      <c r="E24" s="6">
        <v>20</v>
      </c>
      <c r="F24" s="6">
        <v>16</v>
      </c>
      <c r="G24" s="6">
        <v>10</v>
      </c>
      <c r="I24" s="6">
        <v>429.625</v>
      </c>
      <c r="J24" s="6">
        <v>425.75</v>
      </c>
      <c r="K24" s="6">
        <v>431.375</v>
      </c>
      <c r="L24" s="6">
        <v>431</v>
      </c>
      <c r="M24" s="6">
        <v>413.75</v>
      </c>
      <c r="O24" s="7">
        <f t="shared" si="1"/>
        <v>39.569391911550767</v>
      </c>
      <c r="P24" s="7">
        <f t="shared" si="2"/>
        <v>25.836758661186142</v>
      </c>
      <c r="Q24" s="7">
        <f t="shared" si="3"/>
        <v>46.363372935381051</v>
      </c>
      <c r="R24" s="7">
        <f t="shared" si="4"/>
        <v>37.122969837587007</v>
      </c>
      <c r="S24" s="7">
        <f t="shared" si="5"/>
        <v>24.169184290030213</v>
      </c>
      <c r="U24" s="15">
        <v>59</v>
      </c>
      <c r="V24" s="15">
        <v>105</v>
      </c>
      <c r="W24" s="15">
        <v>31</v>
      </c>
      <c r="X24" s="15">
        <v>73</v>
      </c>
      <c r="Y24" s="15">
        <v>116</v>
      </c>
    </row>
    <row r="25" spans="1:25" ht="12" customHeight="1" x14ac:dyDescent="0.3">
      <c r="A25" s="5">
        <v>50305</v>
      </c>
      <c r="B25" s="4" t="s">
        <v>24</v>
      </c>
      <c r="C25" s="6">
        <v>33</v>
      </c>
      <c r="D25" s="6">
        <v>53</v>
      </c>
      <c r="E25" s="6">
        <v>43</v>
      </c>
      <c r="F25" s="6">
        <v>44</v>
      </c>
      <c r="G25" s="6">
        <v>41</v>
      </c>
      <c r="I25" s="6">
        <v>1199.5</v>
      </c>
      <c r="J25" s="6">
        <v>1200.75</v>
      </c>
      <c r="K25" s="6">
        <v>1186.125</v>
      </c>
      <c r="L25" s="6">
        <v>1149.375</v>
      </c>
      <c r="M25" s="6">
        <v>1129.875</v>
      </c>
      <c r="O25" s="7">
        <f t="shared" si="1"/>
        <v>27.511463109629009</v>
      </c>
      <c r="P25" s="7">
        <f t="shared" si="2"/>
        <v>44.139079741828027</v>
      </c>
      <c r="Q25" s="7">
        <f t="shared" si="3"/>
        <v>36.25250289809253</v>
      </c>
      <c r="R25" s="7">
        <f t="shared" si="4"/>
        <v>38.281674823273519</v>
      </c>
      <c r="S25" s="7">
        <f t="shared" si="5"/>
        <v>36.287199911494639</v>
      </c>
      <c r="U25" s="15">
        <v>108</v>
      </c>
      <c r="V25" s="15">
        <v>38</v>
      </c>
      <c r="W25" s="15">
        <v>84</v>
      </c>
      <c r="X25" s="15">
        <v>69</v>
      </c>
      <c r="Y25" s="15">
        <v>99</v>
      </c>
    </row>
    <row r="26" spans="1:25" ht="12" customHeight="1" x14ac:dyDescent="0.3">
      <c r="A26" s="5">
        <v>50306</v>
      </c>
      <c r="B26" s="4" t="s">
        <v>25</v>
      </c>
      <c r="C26" s="6">
        <v>16</v>
      </c>
      <c r="D26" s="6">
        <v>8</v>
      </c>
      <c r="E26" s="6">
        <v>15</v>
      </c>
      <c r="F26" s="6">
        <v>13</v>
      </c>
      <c r="G26" s="6">
        <v>22</v>
      </c>
      <c r="I26" s="6">
        <v>362.25</v>
      </c>
      <c r="J26" s="6">
        <v>356.875</v>
      </c>
      <c r="K26" s="6">
        <v>354.25</v>
      </c>
      <c r="L26" s="6">
        <v>351.25</v>
      </c>
      <c r="M26" s="6">
        <v>340.125</v>
      </c>
      <c r="O26" s="7">
        <f t="shared" si="1"/>
        <v>44.168391994478952</v>
      </c>
      <c r="P26" s="7">
        <f t="shared" si="2"/>
        <v>22.416812609457093</v>
      </c>
      <c r="Q26" s="7">
        <f t="shared" si="3"/>
        <v>42.342978122794641</v>
      </c>
      <c r="R26" s="7">
        <f t="shared" si="4"/>
        <v>37.010676156583628</v>
      </c>
      <c r="S26" s="7">
        <f t="shared" si="5"/>
        <v>64.682102168320469</v>
      </c>
      <c r="U26" s="15">
        <v>37</v>
      </c>
      <c r="V26" s="15">
        <v>111</v>
      </c>
      <c r="W26" s="15">
        <v>49</v>
      </c>
      <c r="X26" s="15">
        <v>76</v>
      </c>
      <c r="Y26" s="15">
        <v>8</v>
      </c>
    </row>
    <row r="27" spans="1:25" ht="12" customHeight="1" x14ac:dyDescent="0.3">
      <c r="A27" s="5">
        <v>50307</v>
      </c>
      <c r="B27" s="4" t="s">
        <v>26</v>
      </c>
      <c r="C27" s="6">
        <v>19</v>
      </c>
      <c r="D27" s="6">
        <v>16</v>
      </c>
      <c r="E27" s="6">
        <v>20</v>
      </c>
      <c r="F27" s="6">
        <v>17</v>
      </c>
      <c r="G27" s="6">
        <v>18</v>
      </c>
      <c r="I27" s="6">
        <v>324.25</v>
      </c>
      <c r="J27" s="6">
        <v>328.5</v>
      </c>
      <c r="K27" s="6">
        <v>320</v>
      </c>
      <c r="L27" s="6">
        <v>314.875</v>
      </c>
      <c r="M27" s="6">
        <v>311</v>
      </c>
      <c r="O27" s="7">
        <f t="shared" si="1"/>
        <v>58.596761757902854</v>
      </c>
      <c r="P27" s="7">
        <f t="shared" si="2"/>
        <v>48.706240487062402</v>
      </c>
      <c r="Q27" s="7">
        <f t="shared" si="3"/>
        <v>62.5</v>
      </c>
      <c r="R27" s="7">
        <f t="shared" si="4"/>
        <v>53.989678443826911</v>
      </c>
      <c r="S27" s="7">
        <f t="shared" si="5"/>
        <v>57.877813504823152</v>
      </c>
      <c r="U27" s="15">
        <v>8</v>
      </c>
      <c r="V27" s="15">
        <v>16</v>
      </c>
      <c r="W27" s="15">
        <v>7</v>
      </c>
      <c r="X27" s="15">
        <v>14</v>
      </c>
      <c r="Y27" s="15">
        <v>15</v>
      </c>
    </row>
    <row r="28" spans="1:25" ht="12" customHeight="1" x14ac:dyDescent="0.3">
      <c r="A28" s="5">
        <v>50308</v>
      </c>
      <c r="B28" s="4" t="s">
        <v>27</v>
      </c>
      <c r="C28" s="6">
        <v>27</v>
      </c>
      <c r="D28" s="6">
        <v>26</v>
      </c>
      <c r="E28" s="6">
        <v>29</v>
      </c>
      <c r="F28" s="6">
        <v>28</v>
      </c>
      <c r="G28" s="6">
        <v>22</v>
      </c>
      <c r="I28" s="6">
        <v>646.375</v>
      </c>
      <c r="J28" s="6">
        <v>627.375</v>
      </c>
      <c r="K28" s="6">
        <v>608.25</v>
      </c>
      <c r="L28" s="6">
        <v>635.5</v>
      </c>
      <c r="M28" s="6">
        <v>619.75</v>
      </c>
      <c r="O28" s="7">
        <f t="shared" si="1"/>
        <v>41.771417520789015</v>
      </c>
      <c r="P28" s="7">
        <f t="shared" si="2"/>
        <v>41.442518429966128</v>
      </c>
      <c r="Q28" s="7">
        <f t="shared" si="3"/>
        <v>47.677764077270858</v>
      </c>
      <c r="R28" s="7">
        <f t="shared" si="4"/>
        <v>44.059795436664047</v>
      </c>
      <c r="S28" s="7">
        <f t="shared" si="5"/>
        <v>35.498184751916092</v>
      </c>
      <c r="U28" s="15">
        <v>45</v>
      </c>
      <c r="V28" s="15">
        <v>54</v>
      </c>
      <c r="W28" s="15">
        <v>28</v>
      </c>
      <c r="X28" s="15">
        <v>46</v>
      </c>
      <c r="Y28" s="15">
        <v>100</v>
      </c>
    </row>
    <row r="29" spans="1:25" ht="12" customHeight="1" x14ac:dyDescent="0.3">
      <c r="A29" s="5">
        <v>50309</v>
      </c>
      <c r="B29" s="4" t="s">
        <v>28</v>
      </c>
      <c r="C29" s="6">
        <v>55</v>
      </c>
      <c r="D29" s="6">
        <v>35</v>
      </c>
      <c r="E29" s="6">
        <v>43</v>
      </c>
      <c r="F29" s="6">
        <v>51</v>
      </c>
      <c r="G29" s="6">
        <v>45</v>
      </c>
      <c r="I29" s="6">
        <v>1185.875</v>
      </c>
      <c r="J29" s="6">
        <v>1195</v>
      </c>
      <c r="K29" s="6">
        <v>1207.75</v>
      </c>
      <c r="L29" s="6">
        <v>1219.5</v>
      </c>
      <c r="M29" s="6">
        <v>1223.25</v>
      </c>
      <c r="O29" s="7">
        <f t="shared" si="1"/>
        <v>46.379255823758825</v>
      </c>
      <c r="P29" s="7">
        <f t="shared" si="2"/>
        <v>29.288702928870293</v>
      </c>
      <c r="Q29" s="7">
        <f t="shared" si="3"/>
        <v>35.603394742289382</v>
      </c>
      <c r="R29" s="7">
        <f t="shared" si="4"/>
        <v>41.820418204182047</v>
      </c>
      <c r="S29" s="7">
        <f t="shared" si="5"/>
        <v>36.78724708767627</v>
      </c>
      <c r="U29" s="15">
        <v>29</v>
      </c>
      <c r="V29" s="15">
        <v>100</v>
      </c>
      <c r="W29" s="15">
        <v>86</v>
      </c>
      <c r="X29" s="15">
        <v>56</v>
      </c>
      <c r="Y29" s="15">
        <v>95</v>
      </c>
    </row>
    <row r="30" spans="1:25" ht="12" customHeight="1" x14ac:dyDescent="0.3">
      <c r="A30" s="5">
        <v>50310</v>
      </c>
      <c r="B30" s="4" t="s">
        <v>29</v>
      </c>
      <c r="C30" s="6">
        <v>63</v>
      </c>
      <c r="D30" s="6">
        <v>60</v>
      </c>
      <c r="E30" s="6">
        <v>76</v>
      </c>
      <c r="F30" s="6">
        <v>65</v>
      </c>
      <c r="G30" s="6">
        <v>72</v>
      </c>
      <c r="I30" s="6">
        <v>1733.125</v>
      </c>
      <c r="J30" s="6">
        <v>1730.5</v>
      </c>
      <c r="K30" s="6">
        <v>1713.875</v>
      </c>
      <c r="L30" s="6">
        <v>1703.125</v>
      </c>
      <c r="M30" s="6">
        <v>1685.625</v>
      </c>
      <c r="O30" s="7">
        <f t="shared" si="1"/>
        <v>36.350522899386945</v>
      </c>
      <c r="P30" s="7">
        <f t="shared" si="2"/>
        <v>34.672060098237509</v>
      </c>
      <c r="Q30" s="7">
        <f t="shared" si="3"/>
        <v>44.343957406461968</v>
      </c>
      <c r="R30" s="7">
        <f t="shared" si="4"/>
        <v>38.165137614678898</v>
      </c>
      <c r="S30" s="7">
        <f t="shared" si="5"/>
        <v>42.714126807563957</v>
      </c>
      <c r="U30" s="15">
        <v>76</v>
      </c>
      <c r="V30" s="15">
        <v>81</v>
      </c>
      <c r="W30" s="15">
        <v>38</v>
      </c>
      <c r="X30" s="15">
        <v>71</v>
      </c>
      <c r="Y30" s="15">
        <v>63</v>
      </c>
    </row>
    <row r="31" spans="1:25" ht="12" customHeight="1" x14ac:dyDescent="0.3">
      <c r="A31" s="5">
        <v>50311</v>
      </c>
      <c r="B31" s="4" t="s">
        <v>30</v>
      </c>
      <c r="C31" s="6">
        <v>27</v>
      </c>
      <c r="D31" s="6">
        <v>35</v>
      </c>
      <c r="E31" s="6">
        <v>28</v>
      </c>
      <c r="F31" s="6">
        <v>34</v>
      </c>
      <c r="G31" s="6">
        <v>28</v>
      </c>
      <c r="I31" s="6">
        <v>784.875</v>
      </c>
      <c r="J31" s="6">
        <v>751.75</v>
      </c>
      <c r="K31" s="6">
        <v>751.375</v>
      </c>
      <c r="L31" s="6">
        <v>749.875</v>
      </c>
      <c r="M31" s="6">
        <v>733</v>
      </c>
      <c r="O31" s="7">
        <f t="shared" si="1"/>
        <v>34.400382226469183</v>
      </c>
      <c r="P31" s="7">
        <f t="shared" si="2"/>
        <v>46.558031260392418</v>
      </c>
      <c r="Q31" s="7">
        <f t="shared" si="3"/>
        <v>37.265014140741975</v>
      </c>
      <c r="R31" s="7">
        <f t="shared" si="4"/>
        <v>45.340890148358056</v>
      </c>
      <c r="S31" s="7">
        <f t="shared" si="5"/>
        <v>38.199181446111865</v>
      </c>
      <c r="U31" s="15">
        <v>83</v>
      </c>
      <c r="V31" s="15">
        <v>27</v>
      </c>
      <c r="W31" s="15">
        <v>79</v>
      </c>
      <c r="X31" s="15">
        <v>41</v>
      </c>
      <c r="Y31" s="15">
        <v>91</v>
      </c>
    </row>
    <row r="32" spans="1:25" ht="12" customHeight="1" x14ac:dyDescent="0.3">
      <c r="A32" s="5">
        <v>50312</v>
      </c>
      <c r="B32" s="4" t="s">
        <v>31</v>
      </c>
      <c r="C32" s="6">
        <v>21</v>
      </c>
      <c r="D32" s="6">
        <v>17</v>
      </c>
      <c r="E32" s="6">
        <v>18</v>
      </c>
      <c r="F32" s="6">
        <v>10</v>
      </c>
      <c r="G32" s="6">
        <v>13</v>
      </c>
      <c r="I32" s="6">
        <v>370.375</v>
      </c>
      <c r="J32" s="6">
        <v>371.5</v>
      </c>
      <c r="K32" s="6">
        <v>370.25</v>
      </c>
      <c r="L32" s="6">
        <v>371.625</v>
      </c>
      <c r="M32" s="6">
        <v>369.875</v>
      </c>
      <c r="O32" s="7">
        <f t="shared" si="1"/>
        <v>56.699291258859269</v>
      </c>
      <c r="P32" s="7">
        <f t="shared" si="2"/>
        <v>45.760430686406458</v>
      </c>
      <c r="Q32" s="7">
        <f t="shared" si="3"/>
        <v>48.615800135043884</v>
      </c>
      <c r="R32" s="7">
        <f t="shared" si="4"/>
        <v>26.908846283215606</v>
      </c>
      <c r="S32" s="7">
        <f t="shared" si="5"/>
        <v>35.147009124704297</v>
      </c>
      <c r="U32" s="15">
        <v>10</v>
      </c>
      <c r="V32" s="15">
        <v>30</v>
      </c>
      <c r="W32" s="15">
        <v>23</v>
      </c>
      <c r="X32" s="15">
        <v>108</v>
      </c>
      <c r="Y32" s="15">
        <v>104</v>
      </c>
    </row>
    <row r="33" spans="1:25" ht="12" customHeight="1" x14ac:dyDescent="0.3">
      <c r="A33" s="5">
        <v>50313</v>
      </c>
      <c r="B33" s="4" t="s">
        <v>32</v>
      </c>
      <c r="C33" s="6">
        <v>7</v>
      </c>
      <c r="D33" s="6">
        <v>10</v>
      </c>
      <c r="E33" s="6">
        <v>5</v>
      </c>
      <c r="F33" s="6">
        <v>8</v>
      </c>
      <c r="G33" s="6">
        <v>7</v>
      </c>
      <c r="I33" s="6">
        <v>160.25</v>
      </c>
      <c r="J33" s="6">
        <v>164</v>
      </c>
      <c r="K33" s="6">
        <v>161.75</v>
      </c>
      <c r="L33" s="6">
        <v>170.25</v>
      </c>
      <c r="M33" s="6">
        <v>182.5</v>
      </c>
      <c r="O33" s="7">
        <f t="shared" si="1"/>
        <v>43.681747269890799</v>
      </c>
      <c r="P33" s="7">
        <f t="shared" si="2"/>
        <v>60.975609756097562</v>
      </c>
      <c r="Q33" s="7">
        <f t="shared" si="3"/>
        <v>30.91190108191654</v>
      </c>
      <c r="R33" s="7">
        <f t="shared" si="4"/>
        <v>46.989720998531567</v>
      </c>
      <c r="S33" s="7">
        <f t="shared" si="5"/>
        <v>38.356164383561648</v>
      </c>
      <c r="U33" s="15">
        <v>40</v>
      </c>
      <c r="V33" s="15">
        <v>4</v>
      </c>
      <c r="W33" s="15">
        <v>100</v>
      </c>
      <c r="X33" s="15">
        <v>34</v>
      </c>
      <c r="Y33" s="15">
        <v>89</v>
      </c>
    </row>
    <row r="34" spans="1:25" ht="12" customHeight="1" x14ac:dyDescent="0.3">
      <c r="A34" s="5">
        <v>50314</v>
      </c>
      <c r="B34" s="4" t="s">
        <v>33</v>
      </c>
      <c r="C34" s="6">
        <v>76</v>
      </c>
      <c r="D34" s="6">
        <v>58</v>
      </c>
      <c r="E34" s="6">
        <v>67</v>
      </c>
      <c r="F34" s="6">
        <v>62</v>
      </c>
      <c r="G34" s="6">
        <v>73</v>
      </c>
      <c r="I34" s="6">
        <v>1725</v>
      </c>
      <c r="J34" s="6">
        <v>1717.25</v>
      </c>
      <c r="K34" s="6">
        <v>1697.875</v>
      </c>
      <c r="L34" s="6">
        <v>1672.375</v>
      </c>
      <c r="M34" s="6">
        <v>1623.5</v>
      </c>
      <c r="O34" s="7">
        <f t="shared" si="1"/>
        <v>44.057971014492757</v>
      </c>
      <c r="P34" s="7">
        <f t="shared" si="2"/>
        <v>33.774930848740716</v>
      </c>
      <c r="Q34" s="7">
        <f t="shared" si="3"/>
        <v>39.461091069719508</v>
      </c>
      <c r="R34" s="7">
        <f t="shared" si="4"/>
        <v>37.073024889752595</v>
      </c>
      <c r="S34" s="7">
        <f t="shared" si="5"/>
        <v>44.964582691715428</v>
      </c>
      <c r="U34" s="15">
        <v>38</v>
      </c>
      <c r="V34" s="15">
        <v>85</v>
      </c>
      <c r="W34" s="15">
        <v>63</v>
      </c>
      <c r="X34" s="15">
        <v>74</v>
      </c>
      <c r="Y34" s="15">
        <v>57</v>
      </c>
    </row>
    <row r="35" spans="1:25" ht="12" customHeight="1" x14ac:dyDescent="0.3">
      <c r="A35" s="5">
        <v>50315</v>
      </c>
      <c r="B35" s="4" t="s">
        <v>34</v>
      </c>
      <c r="C35" s="6">
        <v>15</v>
      </c>
      <c r="D35" s="6">
        <v>14</v>
      </c>
      <c r="E35" s="6">
        <v>18</v>
      </c>
      <c r="F35" s="6">
        <v>27</v>
      </c>
      <c r="G35" s="6">
        <v>31</v>
      </c>
      <c r="I35" s="6">
        <v>587</v>
      </c>
      <c r="J35" s="6">
        <v>582.375</v>
      </c>
      <c r="K35" s="6">
        <v>600.75</v>
      </c>
      <c r="L35" s="6">
        <v>591.75</v>
      </c>
      <c r="M35" s="6">
        <v>580.125</v>
      </c>
      <c r="O35" s="7">
        <f t="shared" si="1"/>
        <v>25.55366269165247</v>
      </c>
      <c r="P35" s="7">
        <f t="shared" si="2"/>
        <v>24.039493453530802</v>
      </c>
      <c r="Q35" s="7">
        <f t="shared" si="3"/>
        <v>29.962546816479399</v>
      </c>
      <c r="R35" s="7">
        <f t="shared" si="4"/>
        <v>45.627376425855516</v>
      </c>
      <c r="S35" s="7">
        <f t="shared" si="5"/>
        <v>53.436759319112255</v>
      </c>
      <c r="U35" s="15">
        <v>111</v>
      </c>
      <c r="V35" s="15">
        <v>106</v>
      </c>
      <c r="W35" s="15">
        <v>106</v>
      </c>
      <c r="X35" s="15">
        <v>40</v>
      </c>
      <c r="Y35" s="15">
        <v>22</v>
      </c>
    </row>
    <row r="36" spans="1:25" ht="12" customHeight="1" x14ac:dyDescent="0.3">
      <c r="A36" s="5">
        <v>50316</v>
      </c>
      <c r="B36" s="4" t="s">
        <v>35</v>
      </c>
      <c r="C36" s="6">
        <v>36</v>
      </c>
      <c r="D36" s="6">
        <v>33</v>
      </c>
      <c r="E36" s="6">
        <v>40</v>
      </c>
      <c r="F36" s="6">
        <v>29</v>
      </c>
      <c r="G36" s="6">
        <v>47</v>
      </c>
      <c r="I36" s="6">
        <v>905.5</v>
      </c>
      <c r="J36" s="6">
        <v>916.625</v>
      </c>
      <c r="K36" s="6">
        <v>925.375</v>
      </c>
      <c r="L36" s="6">
        <v>924.5</v>
      </c>
      <c r="M36" s="6">
        <v>922.25</v>
      </c>
      <c r="O36" s="7">
        <f t="shared" si="1"/>
        <v>39.757040309221424</v>
      </c>
      <c r="P36" s="7">
        <f t="shared" si="2"/>
        <v>36.001636438019908</v>
      </c>
      <c r="Q36" s="7">
        <f t="shared" si="3"/>
        <v>43.225719302985276</v>
      </c>
      <c r="R36" s="7">
        <f t="shared" si="4"/>
        <v>31.368307193077335</v>
      </c>
      <c r="S36" s="7">
        <f t="shared" si="5"/>
        <v>50.96232041203578</v>
      </c>
      <c r="U36" s="15">
        <v>58</v>
      </c>
      <c r="V36" s="15">
        <v>77</v>
      </c>
      <c r="W36" s="15">
        <v>44</v>
      </c>
      <c r="X36" s="15">
        <v>96</v>
      </c>
      <c r="Y36" s="15">
        <v>35</v>
      </c>
    </row>
    <row r="37" spans="1:25" ht="12" customHeight="1" x14ac:dyDescent="0.3">
      <c r="A37" s="5">
        <v>50317</v>
      </c>
      <c r="B37" s="4" t="s">
        <v>36</v>
      </c>
      <c r="C37" s="6">
        <v>49</v>
      </c>
      <c r="D37" s="6">
        <v>42</v>
      </c>
      <c r="E37" s="6">
        <v>33</v>
      </c>
      <c r="F37" s="6">
        <v>47</v>
      </c>
      <c r="G37" s="6">
        <v>52</v>
      </c>
      <c r="I37" s="6">
        <v>1199.125</v>
      </c>
      <c r="J37" s="6">
        <v>1217</v>
      </c>
      <c r="K37" s="6">
        <v>1205.25</v>
      </c>
      <c r="L37" s="6">
        <v>1185.5</v>
      </c>
      <c r="M37" s="6">
        <v>1145.375</v>
      </c>
      <c r="O37" s="7">
        <f t="shared" si="1"/>
        <v>40.863129365162102</v>
      </c>
      <c r="P37" s="7">
        <f t="shared" si="2"/>
        <v>34.511092851273624</v>
      </c>
      <c r="Q37" s="7">
        <f t="shared" si="3"/>
        <v>27.380211574362168</v>
      </c>
      <c r="R37" s="7">
        <f t="shared" si="4"/>
        <v>39.645719105862504</v>
      </c>
      <c r="S37" s="7">
        <f t="shared" si="5"/>
        <v>45.399978173087419</v>
      </c>
      <c r="U37" s="15">
        <v>50</v>
      </c>
      <c r="V37" s="15">
        <v>82</v>
      </c>
      <c r="W37" s="15">
        <v>109</v>
      </c>
      <c r="X37" s="15">
        <v>62</v>
      </c>
      <c r="Y37" s="15">
        <v>54</v>
      </c>
    </row>
    <row r="38" spans="1:25" ht="12" customHeight="1" x14ac:dyDescent="0.3">
      <c r="A38" s="5">
        <v>50318</v>
      </c>
      <c r="B38" s="4" t="s">
        <v>37</v>
      </c>
      <c r="C38" s="6">
        <v>2</v>
      </c>
      <c r="D38" s="6">
        <v>6</v>
      </c>
      <c r="E38" s="6">
        <v>3</v>
      </c>
      <c r="F38" s="6">
        <v>6</v>
      </c>
      <c r="G38" s="6">
        <v>2</v>
      </c>
      <c r="I38" s="6">
        <v>122.875</v>
      </c>
      <c r="J38" s="6">
        <v>121.375</v>
      </c>
      <c r="K38" s="6">
        <v>119</v>
      </c>
      <c r="L38" s="6">
        <v>111.625</v>
      </c>
      <c r="M38" s="6">
        <v>107.625</v>
      </c>
      <c r="O38" s="7">
        <f t="shared" si="1"/>
        <v>16.27670396744659</v>
      </c>
      <c r="P38" s="7">
        <f t="shared" si="2"/>
        <v>49.433573635427393</v>
      </c>
      <c r="Q38" s="7">
        <f t="shared" si="3"/>
        <v>25.210084033613445</v>
      </c>
      <c r="R38" s="7">
        <f t="shared" si="4"/>
        <v>53.751399776035832</v>
      </c>
      <c r="S38" s="7">
        <f t="shared" si="5"/>
        <v>18.583042973286876</v>
      </c>
      <c r="U38" s="15">
        <v>118</v>
      </c>
      <c r="V38" s="15">
        <v>13</v>
      </c>
      <c r="W38" s="15">
        <v>113</v>
      </c>
      <c r="X38" s="15">
        <v>15</v>
      </c>
      <c r="Y38" s="15">
        <v>118</v>
      </c>
    </row>
    <row r="39" spans="1:25" ht="12" customHeight="1" x14ac:dyDescent="0.3">
      <c r="A39" s="5">
        <v>50319</v>
      </c>
      <c r="B39" s="4" t="s">
        <v>38</v>
      </c>
      <c r="C39" s="6">
        <v>36</v>
      </c>
      <c r="D39" s="6">
        <v>26</v>
      </c>
      <c r="E39" s="6">
        <v>26</v>
      </c>
      <c r="F39" s="6">
        <v>28</v>
      </c>
      <c r="G39" s="6">
        <v>41</v>
      </c>
      <c r="I39" s="6">
        <v>834.375</v>
      </c>
      <c r="J39" s="6">
        <v>810.75</v>
      </c>
      <c r="K39" s="6">
        <v>796.375</v>
      </c>
      <c r="L39" s="6">
        <v>781.5</v>
      </c>
      <c r="M39" s="6">
        <v>800.5</v>
      </c>
      <c r="O39" s="7">
        <f t="shared" ref="O39:O70" si="6">C39/I39*1000</f>
        <v>43.146067415730336</v>
      </c>
      <c r="P39" s="7">
        <f t="shared" ref="P39:P70" si="7">D39/J39*1000</f>
        <v>32.069071847055191</v>
      </c>
      <c r="Q39" s="7">
        <f t="shared" ref="Q39:Q70" si="8">E39/K39*1000</f>
        <v>32.647935959817922</v>
      </c>
      <c r="R39" s="7">
        <f t="shared" ref="R39:R70" si="9">F39/L39*1000</f>
        <v>35.82853486884197</v>
      </c>
      <c r="S39" s="7">
        <f t="shared" ref="S39:S70" si="10">G39/M39*1000</f>
        <v>51.217988757026859</v>
      </c>
      <c r="U39" s="15">
        <v>41</v>
      </c>
      <c r="V39" s="15">
        <v>94</v>
      </c>
      <c r="W39" s="15">
        <v>94</v>
      </c>
      <c r="X39" s="15">
        <v>84</v>
      </c>
      <c r="Y39" s="15">
        <v>32</v>
      </c>
    </row>
    <row r="40" spans="1:25" ht="12" customHeight="1" x14ac:dyDescent="0.3">
      <c r="A40" s="5">
        <v>50320</v>
      </c>
      <c r="B40" s="4" t="s">
        <v>39</v>
      </c>
      <c r="C40" s="6">
        <v>22</v>
      </c>
      <c r="D40" s="6">
        <v>25</v>
      </c>
      <c r="E40" s="6">
        <v>31</v>
      </c>
      <c r="F40" s="6">
        <v>26</v>
      </c>
      <c r="G40" s="6">
        <v>22</v>
      </c>
      <c r="I40" s="6">
        <v>577.75</v>
      </c>
      <c r="J40" s="6">
        <v>587.125</v>
      </c>
      <c r="K40" s="6">
        <v>581.875</v>
      </c>
      <c r="L40" s="6">
        <v>581.875</v>
      </c>
      <c r="M40" s="6">
        <v>560</v>
      </c>
      <c r="O40" s="7">
        <f t="shared" si="6"/>
        <v>38.078753786239723</v>
      </c>
      <c r="P40" s="7">
        <f t="shared" si="7"/>
        <v>42.580370449222912</v>
      </c>
      <c r="Q40" s="7">
        <f t="shared" si="8"/>
        <v>53.276047261009666</v>
      </c>
      <c r="R40" s="7">
        <f t="shared" si="9"/>
        <v>44.683136412459717</v>
      </c>
      <c r="S40" s="7">
        <f t="shared" si="10"/>
        <v>39.285714285714285</v>
      </c>
      <c r="U40" s="15">
        <v>67</v>
      </c>
      <c r="V40" s="15">
        <v>47</v>
      </c>
      <c r="W40" s="15">
        <v>15</v>
      </c>
      <c r="X40" s="15">
        <v>43</v>
      </c>
      <c r="Y40" s="15">
        <v>83</v>
      </c>
    </row>
    <row r="41" spans="1:25" ht="12" customHeight="1" x14ac:dyDescent="0.3">
      <c r="A41" s="5">
        <v>50321</v>
      </c>
      <c r="B41" s="4" t="s">
        <v>40</v>
      </c>
      <c r="C41" s="6">
        <v>33</v>
      </c>
      <c r="D41" s="6">
        <v>32</v>
      </c>
      <c r="E41" s="6">
        <v>36</v>
      </c>
      <c r="F41" s="6">
        <v>34</v>
      </c>
      <c r="G41" s="6">
        <v>47</v>
      </c>
      <c r="I41" s="6">
        <v>805</v>
      </c>
      <c r="J41" s="6">
        <v>800.125</v>
      </c>
      <c r="K41" s="6">
        <v>795.375</v>
      </c>
      <c r="L41" s="6">
        <v>793.625</v>
      </c>
      <c r="M41" s="6">
        <v>794.5</v>
      </c>
      <c r="O41" s="7">
        <f t="shared" si="6"/>
        <v>40.993788819875775</v>
      </c>
      <c r="P41" s="7">
        <f t="shared" si="7"/>
        <v>39.993750976409935</v>
      </c>
      <c r="Q41" s="7">
        <f t="shared" si="8"/>
        <v>45.261669024045261</v>
      </c>
      <c r="R41" s="7">
        <f t="shared" si="9"/>
        <v>42.841392345251222</v>
      </c>
      <c r="S41" s="7">
        <f t="shared" si="10"/>
        <v>59.156702328508494</v>
      </c>
      <c r="U41" s="15">
        <v>48</v>
      </c>
      <c r="V41" s="15">
        <v>62</v>
      </c>
      <c r="W41" s="15">
        <v>35</v>
      </c>
      <c r="X41" s="15">
        <v>53</v>
      </c>
      <c r="Y41" s="15">
        <v>11</v>
      </c>
    </row>
    <row r="42" spans="1:25" ht="12" customHeight="1" x14ac:dyDescent="0.3">
      <c r="A42" s="5">
        <v>50322</v>
      </c>
      <c r="B42" s="4" t="s">
        <v>41</v>
      </c>
      <c r="C42" s="6">
        <v>37</v>
      </c>
      <c r="D42" s="6">
        <v>38</v>
      </c>
      <c r="E42" s="6">
        <v>38</v>
      </c>
      <c r="F42" s="6">
        <v>44</v>
      </c>
      <c r="G42" s="6">
        <v>46</v>
      </c>
      <c r="I42" s="6">
        <v>945.75</v>
      </c>
      <c r="J42" s="6">
        <v>936.125</v>
      </c>
      <c r="K42" s="6">
        <v>918.625</v>
      </c>
      <c r="L42" s="6">
        <v>911.75</v>
      </c>
      <c r="M42" s="6">
        <v>922.25</v>
      </c>
      <c r="O42" s="7">
        <f t="shared" si="6"/>
        <v>39.122389637853558</v>
      </c>
      <c r="P42" s="7">
        <f t="shared" si="7"/>
        <v>40.592869541994922</v>
      </c>
      <c r="Q42" s="7">
        <f t="shared" si="8"/>
        <v>41.366172268335824</v>
      </c>
      <c r="R42" s="7">
        <f t="shared" si="9"/>
        <v>48.258842884562654</v>
      </c>
      <c r="S42" s="7">
        <f t="shared" si="10"/>
        <v>49.878015722417999</v>
      </c>
      <c r="U42" s="15">
        <v>61</v>
      </c>
      <c r="V42" s="15">
        <v>58</v>
      </c>
      <c r="W42" s="15">
        <v>57</v>
      </c>
      <c r="X42" s="15">
        <v>29</v>
      </c>
      <c r="Y42" s="15">
        <v>38</v>
      </c>
    </row>
    <row r="43" spans="1:25" ht="12" customHeight="1" x14ac:dyDescent="0.3">
      <c r="A43" s="5">
        <v>50323</v>
      </c>
      <c r="B43" s="4" t="s">
        <v>42</v>
      </c>
      <c r="C43" s="6">
        <v>22</v>
      </c>
      <c r="D43" s="6">
        <v>26</v>
      </c>
      <c r="E43" s="6">
        <v>19</v>
      </c>
      <c r="F43" s="6">
        <v>22</v>
      </c>
      <c r="G43" s="6">
        <v>24</v>
      </c>
      <c r="I43" s="6">
        <v>746.75</v>
      </c>
      <c r="J43" s="6">
        <v>753.5</v>
      </c>
      <c r="K43" s="6">
        <v>730.75</v>
      </c>
      <c r="L43" s="6">
        <v>714.5</v>
      </c>
      <c r="M43" s="6">
        <v>720.5</v>
      </c>
      <c r="O43" s="7">
        <f t="shared" si="6"/>
        <v>29.460997656511548</v>
      </c>
      <c r="P43" s="7">
        <f t="shared" si="7"/>
        <v>34.505640345056406</v>
      </c>
      <c r="Q43" s="7">
        <f t="shared" si="8"/>
        <v>26.000684228532329</v>
      </c>
      <c r="R43" s="7">
        <f t="shared" si="9"/>
        <v>30.790762771168648</v>
      </c>
      <c r="S43" s="7">
        <f t="shared" si="10"/>
        <v>33.310201249132547</v>
      </c>
      <c r="U43" s="15">
        <v>103</v>
      </c>
      <c r="V43" s="15">
        <v>83</v>
      </c>
      <c r="W43" s="15">
        <v>111</v>
      </c>
      <c r="X43" s="15">
        <v>98</v>
      </c>
      <c r="Y43" s="15">
        <v>109</v>
      </c>
    </row>
    <row r="44" spans="1:25" ht="12" customHeight="1" x14ac:dyDescent="0.3">
      <c r="A44" s="5">
        <v>50324</v>
      </c>
      <c r="B44" s="4" t="s">
        <v>43</v>
      </c>
      <c r="C44" s="6">
        <v>68</v>
      </c>
      <c r="D44" s="6">
        <v>68</v>
      </c>
      <c r="E44" s="6">
        <v>62</v>
      </c>
      <c r="F44" s="6">
        <v>62</v>
      </c>
      <c r="G44" s="6">
        <v>61</v>
      </c>
      <c r="I44" s="6">
        <v>1475.625</v>
      </c>
      <c r="J44" s="6">
        <v>1472.5</v>
      </c>
      <c r="K44" s="6">
        <v>1462.375</v>
      </c>
      <c r="L44" s="6">
        <v>1433.625</v>
      </c>
      <c r="M44" s="6">
        <v>1445.5</v>
      </c>
      <c r="O44" s="7">
        <f t="shared" si="6"/>
        <v>46.082168572638714</v>
      </c>
      <c r="P44" s="7">
        <f t="shared" si="7"/>
        <v>46.179966044142617</v>
      </c>
      <c r="Q44" s="7">
        <f t="shared" si="8"/>
        <v>42.396786050089752</v>
      </c>
      <c r="R44" s="7">
        <f t="shared" si="9"/>
        <v>43.247013689074898</v>
      </c>
      <c r="S44" s="7">
        <f t="shared" si="10"/>
        <v>42.199930819785543</v>
      </c>
      <c r="U44" s="15">
        <v>31</v>
      </c>
      <c r="V44" s="15">
        <v>29</v>
      </c>
      <c r="W44" s="15">
        <v>48</v>
      </c>
      <c r="X44" s="15">
        <v>50</v>
      </c>
      <c r="Y44" s="15">
        <v>65</v>
      </c>
    </row>
    <row r="45" spans="1:25" ht="12" customHeight="1" x14ac:dyDescent="0.3">
      <c r="A45" s="5">
        <v>50325</v>
      </c>
      <c r="B45" s="4" t="s">
        <v>44</v>
      </c>
      <c r="C45" s="6">
        <v>21</v>
      </c>
      <c r="D45" s="6">
        <v>16</v>
      </c>
      <c r="E45" s="6">
        <v>24</v>
      </c>
      <c r="F45" s="6">
        <v>28</v>
      </c>
      <c r="G45" s="6">
        <v>30</v>
      </c>
      <c r="I45" s="6">
        <v>591.375</v>
      </c>
      <c r="J45" s="6">
        <v>583.125</v>
      </c>
      <c r="K45" s="6">
        <v>567.625</v>
      </c>
      <c r="L45" s="6">
        <v>552.625</v>
      </c>
      <c r="M45" s="6">
        <v>559.625</v>
      </c>
      <c r="O45" s="7">
        <f t="shared" si="6"/>
        <v>35.51046290424857</v>
      </c>
      <c r="P45" s="7">
        <f t="shared" si="7"/>
        <v>27.438370846730972</v>
      </c>
      <c r="Q45" s="7">
        <f t="shared" si="8"/>
        <v>42.281435807090951</v>
      </c>
      <c r="R45" s="7">
        <f t="shared" si="9"/>
        <v>50.667269848450573</v>
      </c>
      <c r="S45" s="7">
        <f t="shared" si="10"/>
        <v>53.607326334599058</v>
      </c>
      <c r="U45" s="15">
        <v>80</v>
      </c>
      <c r="V45" s="15">
        <v>101</v>
      </c>
      <c r="W45" s="15">
        <v>50</v>
      </c>
      <c r="X45" s="15">
        <v>21</v>
      </c>
      <c r="Y45" s="15">
        <v>21</v>
      </c>
    </row>
    <row r="46" spans="1:25" ht="12" customHeight="1" x14ac:dyDescent="0.3">
      <c r="A46" s="5">
        <v>50326</v>
      </c>
      <c r="B46" s="4" t="s">
        <v>45</v>
      </c>
      <c r="C46" s="6">
        <v>48</v>
      </c>
      <c r="D46" s="6">
        <v>47</v>
      </c>
      <c r="E46" s="6">
        <v>61</v>
      </c>
      <c r="F46" s="6">
        <v>57</v>
      </c>
      <c r="G46" s="6">
        <v>45</v>
      </c>
      <c r="I46" s="6">
        <v>1445</v>
      </c>
      <c r="J46" s="6">
        <v>1437.5</v>
      </c>
      <c r="K46" s="6">
        <v>1414.125</v>
      </c>
      <c r="L46" s="6">
        <v>1390</v>
      </c>
      <c r="M46" s="6">
        <v>1331</v>
      </c>
      <c r="O46" s="7">
        <f t="shared" si="6"/>
        <v>33.21799307958478</v>
      </c>
      <c r="P46" s="7">
        <f t="shared" si="7"/>
        <v>32.695652173913039</v>
      </c>
      <c r="Q46" s="7">
        <f t="shared" si="8"/>
        <v>43.136214973923799</v>
      </c>
      <c r="R46" s="7">
        <f t="shared" si="9"/>
        <v>41.007194244604321</v>
      </c>
      <c r="S46" s="7">
        <f t="shared" si="10"/>
        <v>33.809166040571</v>
      </c>
      <c r="U46" s="15">
        <v>92</v>
      </c>
      <c r="V46" s="15">
        <v>91</v>
      </c>
      <c r="W46" s="15">
        <v>46</v>
      </c>
      <c r="X46" s="15">
        <v>59</v>
      </c>
      <c r="Y46" s="15">
        <v>108</v>
      </c>
    </row>
    <row r="47" spans="1:25" ht="12" customHeight="1" x14ac:dyDescent="0.3">
      <c r="A47" s="5">
        <v>50327</v>
      </c>
      <c r="B47" s="4" t="s">
        <v>46</v>
      </c>
      <c r="C47" s="6">
        <v>40</v>
      </c>
      <c r="D47" s="6">
        <v>50</v>
      </c>
      <c r="E47" s="6">
        <v>49</v>
      </c>
      <c r="F47" s="6">
        <v>61</v>
      </c>
      <c r="G47" s="6">
        <v>32</v>
      </c>
      <c r="I47" s="6">
        <v>1187.25</v>
      </c>
      <c r="J47" s="6">
        <v>1192.375</v>
      </c>
      <c r="K47" s="6">
        <v>1168.875</v>
      </c>
      <c r="L47" s="6">
        <v>1139.625</v>
      </c>
      <c r="M47" s="6">
        <v>1126</v>
      </c>
      <c r="O47" s="7">
        <f t="shared" si="6"/>
        <v>33.691303432301538</v>
      </c>
      <c r="P47" s="7">
        <f t="shared" si="7"/>
        <v>41.933116678897157</v>
      </c>
      <c r="Q47" s="7">
        <f t="shared" si="8"/>
        <v>41.920650197839805</v>
      </c>
      <c r="R47" s="7">
        <f t="shared" si="9"/>
        <v>53.526379291433585</v>
      </c>
      <c r="S47" s="7">
        <f t="shared" si="10"/>
        <v>28.419182948490231</v>
      </c>
      <c r="U47" s="15">
        <v>88</v>
      </c>
      <c r="V47" s="15">
        <v>51</v>
      </c>
      <c r="W47" s="15">
        <v>54</v>
      </c>
      <c r="X47" s="15">
        <v>16</v>
      </c>
      <c r="Y47" s="15">
        <v>112</v>
      </c>
    </row>
    <row r="48" spans="1:25" ht="12" customHeight="1" x14ac:dyDescent="0.3">
      <c r="A48" s="5">
        <v>50328</v>
      </c>
      <c r="B48" s="4" t="s">
        <v>47</v>
      </c>
      <c r="C48" s="6">
        <v>14</v>
      </c>
      <c r="D48" s="6">
        <v>13</v>
      </c>
      <c r="E48" s="6">
        <v>12</v>
      </c>
      <c r="F48" s="6">
        <v>12</v>
      </c>
      <c r="G48" s="6">
        <v>12</v>
      </c>
      <c r="I48" s="6">
        <v>335.875</v>
      </c>
      <c r="J48" s="6">
        <v>332.625</v>
      </c>
      <c r="K48" s="6">
        <v>328.375</v>
      </c>
      <c r="L48" s="6">
        <v>313.75</v>
      </c>
      <c r="M48" s="6">
        <v>319.75</v>
      </c>
      <c r="O48" s="7">
        <f t="shared" si="6"/>
        <v>41.682173427614437</v>
      </c>
      <c r="P48" s="7">
        <f t="shared" si="7"/>
        <v>39.083051484404358</v>
      </c>
      <c r="Q48" s="7">
        <f t="shared" si="8"/>
        <v>36.543585839360489</v>
      </c>
      <c r="R48" s="7">
        <f t="shared" si="9"/>
        <v>38.24701195219123</v>
      </c>
      <c r="S48" s="7">
        <f t="shared" si="10"/>
        <v>37.529319781078968</v>
      </c>
      <c r="U48" s="15">
        <v>46</v>
      </c>
      <c r="V48" s="15">
        <v>70</v>
      </c>
      <c r="W48" s="15">
        <v>82</v>
      </c>
      <c r="X48" s="15">
        <v>70</v>
      </c>
      <c r="Y48" s="15">
        <v>94</v>
      </c>
    </row>
    <row r="49" spans="1:25" ht="12" customHeight="1" x14ac:dyDescent="0.3">
      <c r="A49" s="5">
        <v>50329</v>
      </c>
      <c r="B49" s="4" t="s">
        <v>48</v>
      </c>
      <c r="C49" s="6">
        <v>34</v>
      </c>
      <c r="D49" s="6">
        <v>14</v>
      </c>
      <c r="E49" s="6">
        <v>25</v>
      </c>
      <c r="F49" s="6">
        <v>24</v>
      </c>
      <c r="G49" s="6">
        <v>38</v>
      </c>
      <c r="I49" s="6">
        <v>711.875</v>
      </c>
      <c r="J49" s="6">
        <v>698</v>
      </c>
      <c r="K49" s="6">
        <v>699.5</v>
      </c>
      <c r="L49" s="6">
        <v>680.625</v>
      </c>
      <c r="M49" s="6">
        <v>660.75</v>
      </c>
      <c r="O49" s="7">
        <f t="shared" si="6"/>
        <v>47.761194029850749</v>
      </c>
      <c r="P49" s="7">
        <f t="shared" si="7"/>
        <v>20.05730659025788</v>
      </c>
      <c r="Q49" s="7">
        <f t="shared" si="8"/>
        <v>35.739814152966403</v>
      </c>
      <c r="R49" s="7">
        <f t="shared" si="9"/>
        <v>35.26170798898071</v>
      </c>
      <c r="S49" s="7">
        <f t="shared" si="10"/>
        <v>57.510404842981465</v>
      </c>
      <c r="U49" s="15">
        <v>25</v>
      </c>
      <c r="V49" s="15">
        <v>113</v>
      </c>
      <c r="W49" s="15">
        <v>85</v>
      </c>
      <c r="X49" s="15">
        <v>85</v>
      </c>
      <c r="Y49" s="15">
        <v>17</v>
      </c>
    </row>
    <row r="50" spans="1:25" ht="12" customHeight="1" x14ac:dyDescent="0.3">
      <c r="A50" s="5">
        <v>50330</v>
      </c>
      <c r="B50" s="4" t="s">
        <v>49</v>
      </c>
      <c r="C50" s="6">
        <v>28</v>
      </c>
      <c r="D50" s="6">
        <v>27</v>
      </c>
      <c r="E50" s="6">
        <v>40</v>
      </c>
      <c r="F50" s="6">
        <v>23</v>
      </c>
      <c r="G50" s="6">
        <v>34</v>
      </c>
      <c r="I50" s="6">
        <v>865.125</v>
      </c>
      <c r="J50" s="6">
        <v>866.25</v>
      </c>
      <c r="K50" s="6">
        <v>872.125</v>
      </c>
      <c r="L50" s="6">
        <v>874.25</v>
      </c>
      <c r="M50" s="6">
        <v>861</v>
      </c>
      <c r="O50" s="7">
        <f t="shared" si="6"/>
        <v>32.365265135096081</v>
      </c>
      <c r="P50" s="7">
        <f t="shared" si="7"/>
        <v>31.168831168831169</v>
      </c>
      <c r="Q50" s="7">
        <f t="shared" si="8"/>
        <v>45.864984950551815</v>
      </c>
      <c r="R50" s="7">
        <f t="shared" si="9"/>
        <v>26.308264226479839</v>
      </c>
      <c r="S50" s="7">
        <f t="shared" si="10"/>
        <v>39.48896631823461</v>
      </c>
      <c r="U50" s="15">
        <v>95</v>
      </c>
      <c r="V50" s="15">
        <v>96</v>
      </c>
      <c r="W50" s="15">
        <v>32</v>
      </c>
      <c r="X50" s="15">
        <v>110</v>
      </c>
      <c r="Y50" s="15">
        <v>79</v>
      </c>
    </row>
    <row r="51" spans="1:25" ht="12" customHeight="1" x14ac:dyDescent="0.3">
      <c r="A51" s="5">
        <v>50331</v>
      </c>
      <c r="B51" s="4" t="s">
        <v>50</v>
      </c>
      <c r="C51" s="6">
        <v>8</v>
      </c>
      <c r="D51" s="6">
        <v>12</v>
      </c>
      <c r="E51" s="6">
        <v>10</v>
      </c>
      <c r="F51" s="6">
        <v>14</v>
      </c>
      <c r="G51" s="6">
        <v>15</v>
      </c>
      <c r="I51" s="6">
        <v>258.625</v>
      </c>
      <c r="J51" s="6">
        <v>263.375</v>
      </c>
      <c r="K51" s="6">
        <v>258.875</v>
      </c>
      <c r="L51" s="6">
        <v>256</v>
      </c>
      <c r="M51" s="6">
        <v>260.25</v>
      </c>
      <c r="O51" s="7">
        <f t="shared" si="6"/>
        <v>30.932817786370226</v>
      </c>
      <c r="P51" s="7">
        <f t="shared" si="7"/>
        <v>45.562411010915994</v>
      </c>
      <c r="Q51" s="7">
        <f t="shared" si="8"/>
        <v>38.6286817962337</v>
      </c>
      <c r="R51" s="7">
        <f t="shared" si="9"/>
        <v>54.6875</v>
      </c>
      <c r="S51" s="7">
        <f t="shared" si="10"/>
        <v>57.636887608069159</v>
      </c>
      <c r="U51" s="15">
        <v>99</v>
      </c>
      <c r="V51" s="15">
        <v>32</v>
      </c>
      <c r="W51" s="15">
        <v>67</v>
      </c>
      <c r="X51" s="15">
        <v>12</v>
      </c>
      <c r="Y51" s="15">
        <v>16</v>
      </c>
    </row>
    <row r="52" spans="1:25" ht="12" customHeight="1" x14ac:dyDescent="0.3">
      <c r="A52" s="5">
        <v>50332</v>
      </c>
      <c r="B52" s="4" t="s">
        <v>51</v>
      </c>
      <c r="C52" s="6">
        <v>15</v>
      </c>
      <c r="D52" s="6">
        <v>19</v>
      </c>
      <c r="E52" s="6">
        <v>26</v>
      </c>
      <c r="F52" s="6">
        <v>16</v>
      </c>
      <c r="G52" s="6">
        <v>25</v>
      </c>
      <c r="I52" s="6">
        <v>449.625</v>
      </c>
      <c r="J52" s="6">
        <v>447.125</v>
      </c>
      <c r="K52" s="6">
        <v>445.5</v>
      </c>
      <c r="L52" s="6">
        <v>437.5</v>
      </c>
      <c r="M52" s="6">
        <v>422.125</v>
      </c>
      <c r="O52" s="7">
        <f t="shared" si="6"/>
        <v>33.361134278565473</v>
      </c>
      <c r="P52" s="7">
        <f t="shared" si="7"/>
        <v>42.493709812692202</v>
      </c>
      <c r="Q52" s="7">
        <f t="shared" si="8"/>
        <v>58.361391694725029</v>
      </c>
      <c r="R52" s="7">
        <f t="shared" si="9"/>
        <v>36.571428571428577</v>
      </c>
      <c r="S52" s="7">
        <f t="shared" si="10"/>
        <v>59.224163458691145</v>
      </c>
      <c r="U52" s="15">
        <v>89</v>
      </c>
      <c r="V52" s="15">
        <v>48</v>
      </c>
      <c r="W52" s="15">
        <v>8</v>
      </c>
      <c r="X52" s="15">
        <v>80</v>
      </c>
      <c r="Y52" s="15">
        <v>10</v>
      </c>
    </row>
    <row r="53" spans="1:25" ht="12" customHeight="1" x14ac:dyDescent="0.3">
      <c r="A53" s="5">
        <v>50335</v>
      </c>
      <c r="B53" s="4" t="s">
        <v>52</v>
      </c>
      <c r="C53" s="6">
        <v>63</v>
      </c>
      <c r="D53" s="6">
        <v>60</v>
      </c>
      <c r="E53" s="6">
        <v>45</v>
      </c>
      <c r="F53" s="6">
        <v>85</v>
      </c>
      <c r="G53" s="6">
        <v>87</v>
      </c>
      <c r="I53" s="6">
        <v>1827</v>
      </c>
      <c r="J53" s="6">
        <v>1788.625</v>
      </c>
      <c r="K53" s="6">
        <v>1776.25</v>
      </c>
      <c r="L53" s="6">
        <v>1776.875</v>
      </c>
      <c r="M53" s="6">
        <v>1772.5</v>
      </c>
      <c r="O53" s="7">
        <f t="shared" si="6"/>
        <v>34.482758620689651</v>
      </c>
      <c r="P53" s="7">
        <f t="shared" si="7"/>
        <v>33.545321126563699</v>
      </c>
      <c r="Q53" s="7">
        <f t="shared" si="8"/>
        <v>25.334271639690357</v>
      </c>
      <c r="R53" s="7">
        <f t="shared" si="9"/>
        <v>47.836792120998943</v>
      </c>
      <c r="S53" s="7">
        <f t="shared" si="10"/>
        <v>49.083215796897044</v>
      </c>
      <c r="U53" s="15">
        <v>82</v>
      </c>
      <c r="V53" s="15">
        <v>87</v>
      </c>
      <c r="W53" s="15">
        <v>112</v>
      </c>
      <c r="X53" s="15">
        <v>31</v>
      </c>
      <c r="Y53" s="15">
        <v>42</v>
      </c>
    </row>
    <row r="54" spans="1:25" ht="12" customHeight="1" x14ac:dyDescent="0.3">
      <c r="A54" s="5">
        <v>50336</v>
      </c>
      <c r="B54" s="4" t="s">
        <v>53</v>
      </c>
      <c r="C54" s="6">
        <v>38</v>
      </c>
      <c r="D54" s="6">
        <v>27</v>
      </c>
      <c r="E54" s="6">
        <v>31</v>
      </c>
      <c r="F54" s="6">
        <v>25</v>
      </c>
      <c r="G54" s="6">
        <v>33</v>
      </c>
      <c r="I54" s="6">
        <v>832.875</v>
      </c>
      <c r="J54" s="6">
        <v>836.375</v>
      </c>
      <c r="K54" s="6">
        <v>820.5</v>
      </c>
      <c r="L54" s="6">
        <v>811</v>
      </c>
      <c r="M54" s="6">
        <v>795</v>
      </c>
      <c r="O54" s="7">
        <f t="shared" si="6"/>
        <v>45.625093801590879</v>
      </c>
      <c r="P54" s="7">
        <f t="shared" si="7"/>
        <v>32.282170079210879</v>
      </c>
      <c r="Q54" s="7">
        <f t="shared" si="8"/>
        <v>37.781840341255332</v>
      </c>
      <c r="R54" s="7">
        <f t="shared" si="9"/>
        <v>30.826140567200987</v>
      </c>
      <c r="S54" s="7">
        <f t="shared" si="10"/>
        <v>41.509433962264147</v>
      </c>
      <c r="U54" s="15">
        <v>33</v>
      </c>
      <c r="V54" s="15">
        <v>93</v>
      </c>
      <c r="W54" s="15">
        <v>75</v>
      </c>
      <c r="X54" s="15">
        <v>97</v>
      </c>
      <c r="Y54" s="15">
        <v>67</v>
      </c>
    </row>
    <row r="55" spans="1:25" ht="12" customHeight="1" x14ac:dyDescent="0.3">
      <c r="A55" s="5">
        <v>50337</v>
      </c>
      <c r="B55" s="4" t="s">
        <v>54</v>
      </c>
      <c r="C55" s="6">
        <v>52</v>
      </c>
      <c r="D55" s="6">
        <v>50</v>
      </c>
      <c r="E55" s="6">
        <v>48</v>
      </c>
      <c r="F55" s="6">
        <v>61</v>
      </c>
      <c r="G55" s="6">
        <v>62</v>
      </c>
      <c r="I55" s="6">
        <v>1340.125</v>
      </c>
      <c r="J55" s="6">
        <v>1343.875</v>
      </c>
      <c r="K55" s="6">
        <v>1377</v>
      </c>
      <c r="L55" s="6">
        <v>1397.875</v>
      </c>
      <c r="M55" s="6">
        <v>1383.75</v>
      </c>
      <c r="O55" s="7">
        <f t="shared" si="6"/>
        <v>38.802350527003078</v>
      </c>
      <c r="P55" s="7">
        <f t="shared" si="7"/>
        <v>37.205841317086787</v>
      </c>
      <c r="Q55" s="7">
        <f t="shared" si="8"/>
        <v>34.858387799564277</v>
      </c>
      <c r="R55" s="7">
        <f t="shared" si="9"/>
        <v>43.637664311902</v>
      </c>
      <c r="S55" s="7">
        <f t="shared" si="10"/>
        <v>44.805781391147242</v>
      </c>
      <c r="U55" s="15">
        <v>62</v>
      </c>
      <c r="V55" s="15">
        <v>73</v>
      </c>
      <c r="W55" s="15">
        <v>88</v>
      </c>
      <c r="X55" s="15">
        <v>49</v>
      </c>
      <c r="Y55" s="15">
        <v>58</v>
      </c>
    </row>
    <row r="56" spans="1:25" ht="12" customHeight="1" x14ac:dyDescent="0.3">
      <c r="A56" s="5">
        <v>50338</v>
      </c>
      <c r="B56" s="4" t="s">
        <v>55</v>
      </c>
      <c r="C56" s="6">
        <v>115</v>
      </c>
      <c r="D56" s="6">
        <v>132</v>
      </c>
      <c r="E56" s="6">
        <v>134</v>
      </c>
      <c r="F56" s="6">
        <v>148</v>
      </c>
      <c r="G56" s="6">
        <v>121</v>
      </c>
      <c r="I56" s="6">
        <v>3088.125</v>
      </c>
      <c r="J56" s="6">
        <v>3076.625</v>
      </c>
      <c r="K56" s="6">
        <v>3102.75</v>
      </c>
      <c r="L56" s="6">
        <v>3132.75</v>
      </c>
      <c r="M56" s="6">
        <v>3142.125</v>
      </c>
      <c r="O56" s="7">
        <f t="shared" si="6"/>
        <v>37.239425217567295</v>
      </c>
      <c r="P56" s="7">
        <f t="shared" si="7"/>
        <v>42.904156340145455</v>
      </c>
      <c r="Q56" s="7">
        <f t="shared" si="8"/>
        <v>43.187494964144712</v>
      </c>
      <c r="R56" s="7">
        <f t="shared" si="9"/>
        <v>47.242837762349374</v>
      </c>
      <c r="S56" s="7">
        <f t="shared" si="10"/>
        <v>38.508970839797911</v>
      </c>
      <c r="U56" s="15">
        <v>71</v>
      </c>
      <c r="V56" s="15">
        <v>45</v>
      </c>
      <c r="W56" s="15">
        <v>45</v>
      </c>
      <c r="X56" s="15">
        <v>33</v>
      </c>
      <c r="Y56" s="15">
        <v>88</v>
      </c>
    </row>
    <row r="57" spans="1:25" ht="12" customHeight="1" x14ac:dyDescent="0.3">
      <c r="A57" s="5">
        <v>50339</v>
      </c>
      <c r="B57" s="4" t="s">
        <v>56</v>
      </c>
      <c r="C57" s="6">
        <v>94</v>
      </c>
      <c r="D57" s="6">
        <v>98</v>
      </c>
      <c r="E57" s="6">
        <v>98</v>
      </c>
      <c r="F57" s="6">
        <v>111</v>
      </c>
      <c r="G57" s="6">
        <v>106</v>
      </c>
      <c r="I57" s="6">
        <v>2424.25</v>
      </c>
      <c r="J57" s="6">
        <v>2421.125</v>
      </c>
      <c r="K57" s="6">
        <v>2454.5</v>
      </c>
      <c r="L57" s="6">
        <v>2463.25</v>
      </c>
      <c r="M57" s="6">
        <v>2444.5</v>
      </c>
      <c r="O57" s="7">
        <f t="shared" si="6"/>
        <v>38.77487882850366</v>
      </c>
      <c r="P57" s="7">
        <f t="shared" si="7"/>
        <v>40.477050957715932</v>
      </c>
      <c r="Q57" s="7">
        <f t="shared" si="8"/>
        <v>39.926665308616826</v>
      </c>
      <c r="R57" s="7">
        <f t="shared" si="9"/>
        <v>45.062417537805743</v>
      </c>
      <c r="S57" s="7">
        <f t="shared" si="10"/>
        <v>43.362650848844346</v>
      </c>
      <c r="U57" s="15">
        <v>63</v>
      </c>
      <c r="V57" s="15">
        <v>59</v>
      </c>
      <c r="W57" s="15">
        <v>61</v>
      </c>
      <c r="X57" s="15">
        <v>42</v>
      </c>
      <c r="Y57" s="15">
        <v>61</v>
      </c>
    </row>
    <row r="58" spans="1:25" ht="12" customHeight="1" x14ac:dyDescent="0.3">
      <c r="A58" s="5">
        <v>50401</v>
      </c>
      <c r="B58" s="4" t="s">
        <v>57</v>
      </c>
      <c r="C58" s="6">
        <v>52</v>
      </c>
      <c r="D58" s="6">
        <v>58</v>
      </c>
      <c r="E58" s="6">
        <v>48</v>
      </c>
      <c r="F58" s="6">
        <v>46</v>
      </c>
      <c r="G58" s="6">
        <v>38</v>
      </c>
      <c r="I58" s="6">
        <v>956.125</v>
      </c>
      <c r="J58" s="6">
        <v>939.75</v>
      </c>
      <c r="K58" s="6">
        <v>931.125</v>
      </c>
      <c r="L58" s="6">
        <v>941.75</v>
      </c>
      <c r="M58" s="6">
        <v>947.375</v>
      </c>
      <c r="O58" s="7">
        <f t="shared" si="6"/>
        <v>54.386194273761276</v>
      </c>
      <c r="P58" s="7">
        <f t="shared" si="7"/>
        <v>61.718542165469543</v>
      </c>
      <c r="Q58" s="7">
        <f t="shared" si="8"/>
        <v>51.550543697140554</v>
      </c>
      <c r="R58" s="7">
        <f t="shared" si="9"/>
        <v>48.845234934961503</v>
      </c>
      <c r="S58" s="7">
        <f t="shared" si="10"/>
        <v>40.110832563662754</v>
      </c>
      <c r="U58" s="15">
        <v>14</v>
      </c>
      <c r="V58" s="15">
        <v>3</v>
      </c>
      <c r="W58" s="15">
        <v>17</v>
      </c>
      <c r="X58" s="15">
        <v>26</v>
      </c>
      <c r="Y58" s="15">
        <v>75</v>
      </c>
    </row>
    <row r="59" spans="1:25" ht="12" customHeight="1" x14ac:dyDescent="0.3">
      <c r="A59" s="5">
        <v>50402</v>
      </c>
      <c r="B59" s="4" t="s">
        <v>58</v>
      </c>
      <c r="C59" s="6">
        <v>47</v>
      </c>
      <c r="D59" s="6">
        <v>71</v>
      </c>
      <c r="E59" s="6">
        <v>53</v>
      </c>
      <c r="F59" s="6">
        <v>69</v>
      </c>
      <c r="G59" s="6">
        <v>54</v>
      </c>
      <c r="I59" s="6">
        <v>1602.125</v>
      </c>
      <c r="J59" s="6">
        <v>1572.125</v>
      </c>
      <c r="K59" s="6">
        <v>1555.25</v>
      </c>
      <c r="L59" s="6">
        <v>1555.25</v>
      </c>
      <c r="M59" s="6">
        <v>1547.5</v>
      </c>
      <c r="O59" s="7">
        <f t="shared" si="6"/>
        <v>29.336038074432395</v>
      </c>
      <c r="P59" s="7">
        <f t="shared" si="7"/>
        <v>45.16180329172299</v>
      </c>
      <c r="Q59" s="7">
        <f t="shared" si="8"/>
        <v>34.078122488345926</v>
      </c>
      <c r="R59" s="7">
        <f t="shared" si="9"/>
        <v>44.365857579167333</v>
      </c>
      <c r="S59" s="7">
        <f t="shared" si="10"/>
        <v>34.894991922455567</v>
      </c>
      <c r="U59" s="15">
        <v>104</v>
      </c>
      <c r="V59" s="15">
        <v>34</v>
      </c>
      <c r="W59" s="15">
        <v>89</v>
      </c>
      <c r="X59" s="15">
        <v>45</v>
      </c>
      <c r="Y59" s="15">
        <v>105</v>
      </c>
    </row>
    <row r="60" spans="1:25" ht="12" customHeight="1" x14ac:dyDescent="0.3">
      <c r="A60" s="5">
        <v>50403</v>
      </c>
      <c r="B60" s="4" t="s">
        <v>59</v>
      </c>
      <c r="C60" s="6">
        <v>32</v>
      </c>
      <c r="D60" s="6">
        <v>33</v>
      </c>
      <c r="E60" s="6">
        <v>26</v>
      </c>
      <c r="F60" s="6">
        <v>34</v>
      </c>
      <c r="G60" s="6">
        <v>39</v>
      </c>
      <c r="I60" s="6">
        <v>942</v>
      </c>
      <c r="J60" s="6">
        <v>938.875</v>
      </c>
      <c r="K60" s="6">
        <v>932.625</v>
      </c>
      <c r="L60" s="6">
        <v>923.5</v>
      </c>
      <c r="M60" s="6">
        <v>895.75</v>
      </c>
      <c r="O60" s="7">
        <f t="shared" si="6"/>
        <v>33.970276008492569</v>
      </c>
      <c r="P60" s="7">
        <f t="shared" si="7"/>
        <v>35.148448941552388</v>
      </c>
      <c r="Q60" s="7">
        <f t="shared" si="8"/>
        <v>27.878300495912075</v>
      </c>
      <c r="R60" s="7">
        <f t="shared" si="9"/>
        <v>36.816459122902003</v>
      </c>
      <c r="S60" s="7">
        <f t="shared" si="10"/>
        <v>43.538933854312027</v>
      </c>
      <c r="U60" s="15">
        <v>85</v>
      </c>
      <c r="V60" s="15">
        <v>79</v>
      </c>
      <c r="W60" s="15">
        <v>107</v>
      </c>
      <c r="X60" s="15">
        <v>78</v>
      </c>
      <c r="Y60" s="15">
        <v>60</v>
      </c>
    </row>
    <row r="61" spans="1:25" ht="12" customHeight="1" x14ac:dyDescent="0.3">
      <c r="A61" s="5">
        <v>50404</v>
      </c>
      <c r="B61" s="4" t="s">
        <v>60</v>
      </c>
      <c r="C61" s="6">
        <v>107</v>
      </c>
      <c r="D61" s="6">
        <v>107</v>
      </c>
      <c r="E61" s="6">
        <v>107</v>
      </c>
      <c r="F61" s="6">
        <v>85</v>
      </c>
      <c r="G61" s="6">
        <v>92</v>
      </c>
      <c r="I61" s="6">
        <v>2417.75</v>
      </c>
      <c r="J61" s="6">
        <v>2381.625</v>
      </c>
      <c r="K61" s="6">
        <v>2385.25</v>
      </c>
      <c r="L61" s="6">
        <v>2340.125</v>
      </c>
      <c r="M61" s="6">
        <v>2321.75</v>
      </c>
      <c r="O61" s="7">
        <f t="shared" si="6"/>
        <v>44.256023162030814</v>
      </c>
      <c r="P61" s="7">
        <f t="shared" si="7"/>
        <v>44.927308035479982</v>
      </c>
      <c r="Q61" s="7">
        <f t="shared" si="8"/>
        <v>44.859029451839426</v>
      </c>
      <c r="R61" s="7">
        <f t="shared" si="9"/>
        <v>36.322846001816146</v>
      </c>
      <c r="S61" s="7">
        <f t="shared" si="10"/>
        <v>39.625282653171098</v>
      </c>
      <c r="U61" s="15">
        <v>36</v>
      </c>
      <c r="V61" s="15">
        <v>35</v>
      </c>
      <c r="W61" s="15">
        <v>36</v>
      </c>
      <c r="X61" s="15">
        <v>81</v>
      </c>
      <c r="Y61" s="15">
        <v>78</v>
      </c>
    </row>
    <row r="62" spans="1:25" ht="12" customHeight="1" x14ac:dyDescent="0.3">
      <c r="A62" s="5">
        <v>50405</v>
      </c>
      <c r="B62" s="4" t="s">
        <v>61</v>
      </c>
      <c r="C62" s="6">
        <v>16</v>
      </c>
      <c r="D62" s="6">
        <v>13</v>
      </c>
      <c r="E62" s="6">
        <v>13</v>
      </c>
      <c r="F62" s="6">
        <v>15</v>
      </c>
      <c r="G62" s="6">
        <v>16</v>
      </c>
      <c r="I62" s="6">
        <v>420.875</v>
      </c>
      <c r="J62" s="6">
        <v>408.25</v>
      </c>
      <c r="K62" s="6">
        <v>409.75</v>
      </c>
      <c r="L62" s="6">
        <v>406.625</v>
      </c>
      <c r="M62" s="6">
        <v>399.75</v>
      </c>
      <c r="O62" s="7">
        <f t="shared" si="6"/>
        <v>38.01603801603801</v>
      </c>
      <c r="P62" s="7">
        <f t="shared" si="7"/>
        <v>31.843233312921008</v>
      </c>
      <c r="Q62" s="7">
        <f t="shared" si="8"/>
        <v>31.726662599145818</v>
      </c>
      <c r="R62" s="7">
        <f t="shared" si="9"/>
        <v>36.889025514909314</v>
      </c>
      <c r="S62" s="7">
        <f t="shared" si="10"/>
        <v>40.025015634771734</v>
      </c>
      <c r="U62" s="15">
        <v>68</v>
      </c>
      <c r="V62" s="15">
        <v>95</v>
      </c>
      <c r="W62" s="15">
        <v>98</v>
      </c>
      <c r="X62" s="15">
        <v>77</v>
      </c>
      <c r="Y62" s="15">
        <v>76</v>
      </c>
    </row>
    <row r="63" spans="1:25" ht="12" customHeight="1" x14ac:dyDescent="0.3">
      <c r="A63" s="5">
        <v>50406</v>
      </c>
      <c r="B63" s="4" t="s">
        <v>62</v>
      </c>
      <c r="C63" s="6">
        <v>30</v>
      </c>
      <c r="D63" s="6">
        <v>28</v>
      </c>
      <c r="E63" s="6">
        <v>22</v>
      </c>
      <c r="F63" s="6">
        <v>27</v>
      </c>
      <c r="G63" s="6">
        <v>33</v>
      </c>
      <c r="I63" s="6">
        <v>525.625</v>
      </c>
      <c r="J63" s="6">
        <v>530</v>
      </c>
      <c r="K63" s="6">
        <v>550.125</v>
      </c>
      <c r="L63" s="6">
        <v>560.625</v>
      </c>
      <c r="M63" s="6">
        <v>558.5</v>
      </c>
      <c r="O63" s="7">
        <f t="shared" si="6"/>
        <v>57.074910820451848</v>
      </c>
      <c r="P63" s="7">
        <f t="shared" si="7"/>
        <v>52.830188679245282</v>
      </c>
      <c r="Q63" s="7">
        <f t="shared" si="8"/>
        <v>39.990911156555327</v>
      </c>
      <c r="R63" s="7">
        <f t="shared" si="9"/>
        <v>48.160535117056853</v>
      </c>
      <c r="S63" s="7">
        <f t="shared" si="10"/>
        <v>59.086839749328561</v>
      </c>
      <c r="U63" s="15">
        <v>9</v>
      </c>
      <c r="V63" s="15">
        <v>10</v>
      </c>
      <c r="W63" s="15">
        <v>60</v>
      </c>
      <c r="X63" s="15">
        <v>30</v>
      </c>
      <c r="Y63" s="15">
        <v>12</v>
      </c>
    </row>
    <row r="64" spans="1:25" ht="12" customHeight="1" x14ac:dyDescent="0.3">
      <c r="A64" s="5">
        <v>50407</v>
      </c>
      <c r="B64" s="4" t="s">
        <v>63</v>
      </c>
      <c r="C64" s="6">
        <v>23</v>
      </c>
      <c r="D64" s="6">
        <v>18</v>
      </c>
      <c r="E64" s="6">
        <v>19</v>
      </c>
      <c r="F64" s="6">
        <v>16</v>
      </c>
      <c r="G64" s="6">
        <v>19</v>
      </c>
      <c r="I64" s="6">
        <v>386.75</v>
      </c>
      <c r="J64" s="6">
        <v>385.25</v>
      </c>
      <c r="K64" s="6">
        <v>379.875</v>
      </c>
      <c r="L64" s="6">
        <v>372.875</v>
      </c>
      <c r="M64" s="6">
        <v>372.875</v>
      </c>
      <c r="O64" s="7">
        <f t="shared" si="6"/>
        <v>59.469941822882994</v>
      </c>
      <c r="P64" s="7">
        <f t="shared" si="7"/>
        <v>46.722907203114858</v>
      </c>
      <c r="Q64" s="7">
        <f t="shared" si="8"/>
        <v>50.016452780519906</v>
      </c>
      <c r="R64" s="7">
        <f t="shared" si="9"/>
        <v>42.909822326516931</v>
      </c>
      <c r="S64" s="7">
        <f t="shared" si="10"/>
        <v>50.955414012738856</v>
      </c>
      <c r="U64" s="15">
        <v>6</v>
      </c>
      <c r="V64" s="15">
        <v>26</v>
      </c>
      <c r="W64" s="15">
        <v>21</v>
      </c>
      <c r="X64" s="15">
        <v>52</v>
      </c>
      <c r="Y64" s="15">
        <v>36</v>
      </c>
    </row>
    <row r="65" spans="1:25" ht="12" customHeight="1" x14ac:dyDescent="0.3">
      <c r="A65" s="5">
        <v>50408</v>
      </c>
      <c r="B65" s="4" t="s">
        <v>64</v>
      </c>
      <c r="C65" s="6">
        <v>29</v>
      </c>
      <c r="D65" s="6">
        <v>25</v>
      </c>
      <c r="E65" s="6">
        <v>27</v>
      </c>
      <c r="F65" s="6">
        <v>26</v>
      </c>
      <c r="G65" s="6">
        <v>26</v>
      </c>
      <c r="I65" s="6">
        <v>690.625</v>
      </c>
      <c r="J65" s="6">
        <v>688.25</v>
      </c>
      <c r="K65" s="6">
        <v>679.75</v>
      </c>
      <c r="L65" s="6">
        <v>673.75</v>
      </c>
      <c r="M65" s="6">
        <v>671.375</v>
      </c>
      <c r="O65" s="7">
        <f t="shared" si="6"/>
        <v>41.990950226244344</v>
      </c>
      <c r="P65" s="7">
        <f t="shared" si="7"/>
        <v>36.32401017072285</v>
      </c>
      <c r="Q65" s="7">
        <f t="shared" si="8"/>
        <v>39.720485472600224</v>
      </c>
      <c r="R65" s="7">
        <f t="shared" si="9"/>
        <v>38.589981447124302</v>
      </c>
      <c r="S65" s="7">
        <f t="shared" si="10"/>
        <v>38.726494135170363</v>
      </c>
      <c r="U65" s="15">
        <v>44</v>
      </c>
      <c r="V65" s="15">
        <v>74</v>
      </c>
      <c r="W65" s="15">
        <v>62</v>
      </c>
      <c r="X65" s="15">
        <v>64</v>
      </c>
      <c r="Y65" s="15">
        <v>87</v>
      </c>
    </row>
    <row r="66" spans="1:25" ht="12" customHeight="1" x14ac:dyDescent="0.3">
      <c r="A66" s="5">
        <v>50409</v>
      </c>
      <c r="B66" s="4" t="s">
        <v>65</v>
      </c>
      <c r="C66" s="6">
        <v>8</v>
      </c>
      <c r="D66" s="6">
        <v>8</v>
      </c>
      <c r="E66" s="6">
        <v>8</v>
      </c>
      <c r="F66" s="6">
        <v>7</v>
      </c>
      <c r="G66" s="6">
        <v>5</v>
      </c>
      <c r="I66" s="6">
        <v>150.875</v>
      </c>
      <c r="J66" s="6">
        <v>149</v>
      </c>
      <c r="K66" s="6">
        <v>144.375</v>
      </c>
      <c r="L66" s="6">
        <v>141.5</v>
      </c>
      <c r="M66" s="6">
        <v>136</v>
      </c>
      <c r="O66" s="7">
        <f t="shared" si="6"/>
        <v>53.024026512013251</v>
      </c>
      <c r="P66" s="7">
        <f t="shared" si="7"/>
        <v>53.691275167785236</v>
      </c>
      <c r="Q66" s="7">
        <f t="shared" si="8"/>
        <v>55.411255411255411</v>
      </c>
      <c r="R66" s="7">
        <f t="shared" si="9"/>
        <v>49.46996466431095</v>
      </c>
      <c r="S66" s="7">
        <f t="shared" si="10"/>
        <v>36.764705882352942</v>
      </c>
      <c r="U66" s="15">
        <v>17</v>
      </c>
      <c r="V66" s="15">
        <v>7</v>
      </c>
      <c r="W66" s="15">
        <v>10</v>
      </c>
      <c r="X66" s="15">
        <v>24</v>
      </c>
      <c r="Y66" s="15">
        <v>96</v>
      </c>
    </row>
    <row r="67" spans="1:25" ht="12" customHeight="1" x14ac:dyDescent="0.3">
      <c r="A67" s="5">
        <v>50410</v>
      </c>
      <c r="B67" s="4" t="s">
        <v>66</v>
      </c>
      <c r="C67" s="6">
        <v>17</v>
      </c>
      <c r="D67" s="6">
        <v>32</v>
      </c>
      <c r="E67" s="6">
        <v>26</v>
      </c>
      <c r="F67" s="6">
        <v>22</v>
      </c>
      <c r="G67" s="6">
        <v>14</v>
      </c>
      <c r="I67" s="6">
        <v>613.5</v>
      </c>
      <c r="J67" s="6">
        <v>601.75</v>
      </c>
      <c r="K67" s="6">
        <v>587.375</v>
      </c>
      <c r="L67" s="6">
        <v>591.75</v>
      </c>
      <c r="M67" s="6">
        <v>588.375</v>
      </c>
      <c r="O67" s="7">
        <f t="shared" si="6"/>
        <v>27.709861450692745</v>
      </c>
      <c r="P67" s="7">
        <f t="shared" si="7"/>
        <v>53.178230162027418</v>
      </c>
      <c r="Q67" s="7">
        <f t="shared" si="8"/>
        <v>44.264737178123006</v>
      </c>
      <c r="R67" s="7">
        <f t="shared" si="9"/>
        <v>37.177862272919306</v>
      </c>
      <c r="S67" s="7">
        <f t="shared" si="10"/>
        <v>23.79434884214999</v>
      </c>
      <c r="U67" s="15">
        <v>107</v>
      </c>
      <c r="V67" s="15">
        <v>9</v>
      </c>
      <c r="W67" s="15">
        <v>39</v>
      </c>
      <c r="X67" s="15">
        <v>72</v>
      </c>
      <c r="Y67" s="15">
        <v>117</v>
      </c>
    </row>
    <row r="68" spans="1:25" ht="12" customHeight="1" x14ac:dyDescent="0.3">
      <c r="A68" s="5">
        <v>50411</v>
      </c>
      <c r="B68" s="4" t="s">
        <v>67</v>
      </c>
      <c r="C68" s="6">
        <v>49</v>
      </c>
      <c r="D68" s="6">
        <v>41</v>
      </c>
      <c r="E68" s="6">
        <v>39</v>
      </c>
      <c r="F68" s="6">
        <v>56</v>
      </c>
      <c r="G68" s="6">
        <v>63</v>
      </c>
      <c r="I68" s="6">
        <v>921.875</v>
      </c>
      <c r="J68" s="6">
        <v>944.875</v>
      </c>
      <c r="K68" s="6">
        <v>944.25</v>
      </c>
      <c r="L68" s="6">
        <v>930.375</v>
      </c>
      <c r="M68" s="6">
        <v>922.25</v>
      </c>
      <c r="O68" s="7">
        <f t="shared" si="6"/>
        <v>53.152542372881356</v>
      </c>
      <c r="P68" s="7">
        <f t="shared" si="7"/>
        <v>43.391983066543197</v>
      </c>
      <c r="Q68" s="7">
        <f t="shared" si="8"/>
        <v>41.30262112787927</v>
      </c>
      <c r="R68" s="7">
        <f t="shared" si="9"/>
        <v>60.190783286309284</v>
      </c>
      <c r="S68" s="7">
        <f t="shared" si="10"/>
        <v>68.311195445920305</v>
      </c>
      <c r="U68" s="15">
        <v>16</v>
      </c>
      <c r="V68" s="15">
        <v>42</v>
      </c>
      <c r="W68" s="15">
        <v>59</v>
      </c>
      <c r="X68" s="15">
        <v>4</v>
      </c>
      <c r="Y68" s="15">
        <v>7</v>
      </c>
    </row>
    <row r="69" spans="1:25" ht="12" customHeight="1" x14ac:dyDescent="0.3">
      <c r="A69" s="5">
        <v>50412</v>
      </c>
      <c r="B69" s="4" t="s">
        <v>68</v>
      </c>
      <c r="C69" s="6">
        <v>16</v>
      </c>
      <c r="D69" s="6">
        <v>17</v>
      </c>
      <c r="E69" s="6">
        <v>13</v>
      </c>
      <c r="F69" s="6">
        <v>21</v>
      </c>
      <c r="G69" s="6">
        <v>19</v>
      </c>
      <c r="I69" s="6">
        <v>349.125</v>
      </c>
      <c r="J69" s="6">
        <v>344</v>
      </c>
      <c r="K69" s="6">
        <v>339.5</v>
      </c>
      <c r="L69" s="6">
        <v>354.875</v>
      </c>
      <c r="M69" s="6">
        <v>351.25</v>
      </c>
      <c r="O69" s="7">
        <f t="shared" si="6"/>
        <v>45.828857858933048</v>
      </c>
      <c r="P69" s="7">
        <f t="shared" si="7"/>
        <v>49.418604651162788</v>
      </c>
      <c r="Q69" s="7">
        <f t="shared" si="8"/>
        <v>38.291605301914586</v>
      </c>
      <c r="R69" s="7">
        <f t="shared" si="9"/>
        <v>59.175766114829166</v>
      </c>
      <c r="S69" s="7">
        <f t="shared" si="10"/>
        <v>54.092526690391459</v>
      </c>
      <c r="U69" s="15">
        <v>32</v>
      </c>
      <c r="V69" s="15">
        <v>14</v>
      </c>
      <c r="W69" s="15">
        <v>71</v>
      </c>
      <c r="X69" s="15">
        <v>6</v>
      </c>
      <c r="Y69" s="15">
        <v>19</v>
      </c>
    </row>
    <row r="70" spans="1:25" ht="12" customHeight="1" x14ac:dyDescent="0.3">
      <c r="A70" s="5">
        <v>50413</v>
      </c>
      <c r="B70" s="4" t="s">
        <v>69</v>
      </c>
      <c r="C70" s="6">
        <v>14</v>
      </c>
      <c r="D70" s="6">
        <v>8</v>
      </c>
      <c r="E70" s="6">
        <v>8</v>
      </c>
      <c r="F70" s="6">
        <v>9</v>
      </c>
      <c r="G70" s="6">
        <v>10</v>
      </c>
      <c r="I70" s="6">
        <v>202.75</v>
      </c>
      <c r="J70" s="6">
        <v>196.625</v>
      </c>
      <c r="K70" s="6">
        <v>189.5</v>
      </c>
      <c r="L70" s="6">
        <v>190.375</v>
      </c>
      <c r="M70" s="6">
        <v>190</v>
      </c>
      <c r="O70" s="7">
        <f t="shared" si="6"/>
        <v>69.050554870530206</v>
      </c>
      <c r="P70" s="7">
        <f t="shared" si="7"/>
        <v>40.686586141131599</v>
      </c>
      <c r="Q70" s="7">
        <f t="shared" si="8"/>
        <v>42.21635883905013</v>
      </c>
      <c r="R70" s="7">
        <f t="shared" si="9"/>
        <v>47.27511490479317</v>
      </c>
      <c r="S70" s="7">
        <f t="shared" si="10"/>
        <v>52.631578947368418</v>
      </c>
      <c r="U70" s="15">
        <v>1</v>
      </c>
      <c r="V70" s="15">
        <v>57</v>
      </c>
      <c r="W70" s="15">
        <v>52</v>
      </c>
      <c r="X70" s="15">
        <v>32</v>
      </c>
      <c r="Y70" s="15">
        <v>25</v>
      </c>
    </row>
    <row r="71" spans="1:25" ht="12" customHeight="1" x14ac:dyDescent="0.3">
      <c r="A71" s="5">
        <v>50414</v>
      </c>
      <c r="B71" s="4" t="s">
        <v>70</v>
      </c>
      <c r="C71" s="6">
        <v>11</v>
      </c>
      <c r="D71" s="6">
        <v>10</v>
      </c>
      <c r="E71" s="6">
        <v>9</v>
      </c>
      <c r="F71" s="6">
        <v>9</v>
      </c>
      <c r="G71" s="6">
        <v>9</v>
      </c>
      <c r="I71" s="6">
        <v>197.5</v>
      </c>
      <c r="J71" s="6">
        <v>188</v>
      </c>
      <c r="K71" s="6">
        <v>174.375</v>
      </c>
      <c r="L71" s="6">
        <v>171.75</v>
      </c>
      <c r="M71" s="6">
        <v>175</v>
      </c>
      <c r="O71" s="7">
        <f t="shared" ref="O71:O102" si="11">C71/I71*1000</f>
        <v>55.696202531645568</v>
      </c>
      <c r="P71" s="7">
        <f t="shared" ref="P71:P102" si="12">D71/J71*1000</f>
        <v>53.191489361702125</v>
      </c>
      <c r="Q71" s="7">
        <f t="shared" ref="Q71:Q102" si="13">E71/K71*1000</f>
        <v>51.612903225806448</v>
      </c>
      <c r="R71" s="7">
        <f t="shared" ref="R71:R102" si="14">F71/L71*1000</f>
        <v>52.401746724890828</v>
      </c>
      <c r="S71" s="7">
        <f t="shared" ref="S71:S102" si="15">G71/M71*1000</f>
        <v>51.428571428571431</v>
      </c>
      <c r="U71" s="15">
        <v>12</v>
      </c>
      <c r="V71" s="15">
        <v>8</v>
      </c>
      <c r="W71" s="15">
        <v>16</v>
      </c>
      <c r="X71" s="15">
        <v>17</v>
      </c>
      <c r="Y71" s="15">
        <v>30</v>
      </c>
    </row>
    <row r="72" spans="1:25" ht="12" customHeight="1" x14ac:dyDescent="0.3">
      <c r="A72" s="5">
        <v>50415</v>
      </c>
      <c r="B72" s="4" t="s">
        <v>71</v>
      </c>
      <c r="C72" s="6">
        <v>22</v>
      </c>
      <c r="D72" s="6">
        <v>6</v>
      </c>
      <c r="E72" s="6">
        <v>12</v>
      </c>
      <c r="F72" s="6">
        <v>7</v>
      </c>
      <c r="G72" s="6">
        <v>22</v>
      </c>
      <c r="I72" s="6">
        <v>336.5</v>
      </c>
      <c r="J72" s="6">
        <v>319.875</v>
      </c>
      <c r="K72" s="6">
        <v>304.25</v>
      </c>
      <c r="L72" s="6">
        <v>307.125</v>
      </c>
      <c r="M72" s="6">
        <v>305.25</v>
      </c>
      <c r="O72" s="7">
        <f t="shared" si="11"/>
        <v>65.37890044576524</v>
      </c>
      <c r="P72" s="7">
        <f t="shared" si="12"/>
        <v>18.75732708089097</v>
      </c>
      <c r="Q72" s="7">
        <f t="shared" si="13"/>
        <v>39.441248972884139</v>
      </c>
      <c r="R72" s="7">
        <f t="shared" si="14"/>
        <v>22.792022792022792</v>
      </c>
      <c r="S72" s="7">
        <f t="shared" si="15"/>
        <v>72.072072072072075</v>
      </c>
      <c r="U72" s="15">
        <v>2</v>
      </c>
      <c r="V72" s="15">
        <v>116</v>
      </c>
      <c r="W72" s="15">
        <v>64</v>
      </c>
      <c r="X72" s="15">
        <v>112</v>
      </c>
      <c r="Y72" s="15">
        <v>6</v>
      </c>
    </row>
    <row r="73" spans="1:25" ht="12" customHeight="1" x14ac:dyDescent="0.3">
      <c r="A73" s="5">
        <v>50416</v>
      </c>
      <c r="B73" s="4" t="s">
        <v>72</v>
      </c>
      <c r="C73" s="6">
        <v>16</v>
      </c>
      <c r="D73" s="6">
        <v>27</v>
      </c>
      <c r="E73" s="6">
        <v>13</v>
      </c>
      <c r="F73" s="6">
        <v>27</v>
      </c>
      <c r="G73" s="6">
        <v>20</v>
      </c>
      <c r="I73" s="6">
        <v>561.875</v>
      </c>
      <c r="J73" s="6">
        <v>558.875</v>
      </c>
      <c r="K73" s="6">
        <v>547.75</v>
      </c>
      <c r="L73" s="6">
        <v>533</v>
      </c>
      <c r="M73" s="6">
        <v>529.125</v>
      </c>
      <c r="O73" s="7">
        <f t="shared" si="11"/>
        <v>28.476084538375975</v>
      </c>
      <c r="P73" s="7">
        <f t="shared" si="12"/>
        <v>48.311339745023481</v>
      </c>
      <c r="Q73" s="7">
        <f t="shared" si="13"/>
        <v>23.733455043359196</v>
      </c>
      <c r="R73" s="7">
        <f t="shared" si="14"/>
        <v>50.656660412757972</v>
      </c>
      <c r="S73" s="7">
        <f t="shared" si="15"/>
        <v>37.79825183085282</v>
      </c>
      <c r="U73" s="15">
        <v>105</v>
      </c>
      <c r="V73" s="15">
        <v>17</v>
      </c>
      <c r="W73" s="15">
        <v>114</v>
      </c>
      <c r="X73" s="15">
        <v>22</v>
      </c>
      <c r="Y73" s="15">
        <v>93</v>
      </c>
    </row>
    <row r="74" spans="1:25" ht="12" customHeight="1" x14ac:dyDescent="0.3">
      <c r="A74" s="5">
        <v>50417</v>
      </c>
      <c r="B74" s="4" t="s">
        <v>73</v>
      </c>
      <c r="C74" s="6">
        <v>66</v>
      </c>
      <c r="D74" s="6">
        <v>50</v>
      </c>
      <c r="E74" s="6">
        <v>49</v>
      </c>
      <c r="F74" s="6">
        <v>62</v>
      </c>
      <c r="G74" s="6">
        <v>45</v>
      </c>
      <c r="I74" s="6">
        <v>1209.625</v>
      </c>
      <c r="J74" s="6">
        <v>1205.875</v>
      </c>
      <c r="K74" s="6">
        <v>1184.5</v>
      </c>
      <c r="L74" s="6">
        <v>1139.875</v>
      </c>
      <c r="M74" s="6">
        <v>1150.75</v>
      </c>
      <c r="O74" s="7">
        <f t="shared" si="11"/>
        <v>54.562364369122662</v>
      </c>
      <c r="P74" s="7">
        <f t="shared" si="12"/>
        <v>41.463667461386962</v>
      </c>
      <c r="Q74" s="7">
        <f t="shared" si="13"/>
        <v>41.367665681722244</v>
      </c>
      <c r="R74" s="7">
        <f t="shared" si="14"/>
        <v>54.391928939576708</v>
      </c>
      <c r="S74" s="7">
        <f t="shared" si="15"/>
        <v>39.104931566369757</v>
      </c>
      <c r="U74" s="15">
        <v>13</v>
      </c>
      <c r="V74" s="15">
        <v>53</v>
      </c>
      <c r="W74" s="15">
        <v>56</v>
      </c>
      <c r="X74" s="15">
        <v>13</v>
      </c>
      <c r="Y74" s="15">
        <v>85</v>
      </c>
    </row>
    <row r="75" spans="1:25" ht="12" customHeight="1" x14ac:dyDescent="0.3">
      <c r="A75" s="5">
        <v>50418</v>
      </c>
      <c r="B75" s="4" t="s">
        <v>74</v>
      </c>
      <c r="C75" s="6">
        <v>113</v>
      </c>
      <c r="D75" s="6">
        <v>116</v>
      </c>
      <c r="E75" s="6">
        <v>120</v>
      </c>
      <c r="F75" s="6">
        <v>105</v>
      </c>
      <c r="G75" s="6">
        <v>128</v>
      </c>
      <c r="I75" s="6">
        <v>2831.625</v>
      </c>
      <c r="J75" s="6">
        <v>2819.5</v>
      </c>
      <c r="K75" s="6">
        <v>2775.5</v>
      </c>
      <c r="L75" s="6">
        <v>2740.625</v>
      </c>
      <c r="M75" s="6">
        <v>2699.125</v>
      </c>
      <c r="O75" s="7">
        <f t="shared" si="11"/>
        <v>39.906414161479709</v>
      </c>
      <c r="P75" s="7">
        <f t="shared" si="12"/>
        <v>41.142046462138673</v>
      </c>
      <c r="Q75" s="7">
        <f t="shared" si="13"/>
        <v>43.235453071518648</v>
      </c>
      <c r="R75" s="7">
        <f t="shared" si="14"/>
        <v>38.31242873432155</v>
      </c>
      <c r="S75" s="7">
        <f t="shared" si="15"/>
        <v>47.422775899597092</v>
      </c>
      <c r="U75" s="15">
        <v>57</v>
      </c>
      <c r="V75" s="15">
        <v>56</v>
      </c>
      <c r="W75" s="15">
        <v>43</v>
      </c>
      <c r="X75" s="15">
        <v>67</v>
      </c>
      <c r="Y75" s="15">
        <v>49</v>
      </c>
    </row>
    <row r="76" spans="1:25" ht="12" customHeight="1" x14ac:dyDescent="0.3">
      <c r="A76" s="5">
        <v>50419</v>
      </c>
      <c r="B76" s="4" t="s">
        <v>75</v>
      </c>
      <c r="C76" s="6">
        <v>11</v>
      </c>
      <c r="D76" s="6">
        <v>19</v>
      </c>
      <c r="E76" s="6">
        <v>15</v>
      </c>
      <c r="F76" s="6">
        <v>14</v>
      </c>
      <c r="G76" s="6">
        <v>12</v>
      </c>
      <c r="I76" s="6">
        <v>395.25</v>
      </c>
      <c r="J76" s="6">
        <v>397.5</v>
      </c>
      <c r="K76" s="6">
        <v>398.625</v>
      </c>
      <c r="L76" s="6">
        <v>397.75</v>
      </c>
      <c r="M76" s="6">
        <v>386.125</v>
      </c>
      <c r="O76" s="7">
        <f t="shared" si="11"/>
        <v>27.830487033523088</v>
      </c>
      <c r="P76" s="7">
        <f t="shared" si="12"/>
        <v>47.79874213836478</v>
      </c>
      <c r="Q76" s="7">
        <f t="shared" si="13"/>
        <v>37.62935089369708</v>
      </c>
      <c r="R76" s="7">
        <f t="shared" si="14"/>
        <v>35.19798868636078</v>
      </c>
      <c r="S76" s="7">
        <f t="shared" si="15"/>
        <v>31.078018776303011</v>
      </c>
      <c r="U76" s="15">
        <v>106</v>
      </c>
      <c r="V76" s="15">
        <v>21</v>
      </c>
      <c r="W76" s="15">
        <v>76</v>
      </c>
      <c r="X76" s="15">
        <v>86</v>
      </c>
      <c r="Y76" s="15">
        <v>111</v>
      </c>
    </row>
    <row r="77" spans="1:25" ht="12" customHeight="1" x14ac:dyDescent="0.3">
      <c r="A77" s="5">
        <v>50420</v>
      </c>
      <c r="B77" s="4" t="s">
        <v>76</v>
      </c>
      <c r="C77" s="6">
        <v>43</v>
      </c>
      <c r="D77" s="6">
        <v>37</v>
      </c>
      <c r="E77" s="6">
        <v>29</v>
      </c>
      <c r="F77" s="6">
        <v>23</v>
      </c>
      <c r="G77" s="6">
        <v>43</v>
      </c>
      <c r="I77" s="6">
        <v>879</v>
      </c>
      <c r="J77" s="6">
        <v>872.75</v>
      </c>
      <c r="K77" s="6">
        <v>887.25</v>
      </c>
      <c r="L77" s="6">
        <v>892.5</v>
      </c>
      <c r="M77" s="6">
        <v>884.625</v>
      </c>
      <c r="O77" s="7">
        <f t="shared" si="11"/>
        <v>48.919226393629124</v>
      </c>
      <c r="P77" s="7">
        <f t="shared" si="12"/>
        <v>42.394729303924379</v>
      </c>
      <c r="Q77" s="7">
        <f t="shared" si="13"/>
        <v>32.685263454494226</v>
      </c>
      <c r="R77" s="7">
        <f t="shared" si="14"/>
        <v>25.770308123249297</v>
      </c>
      <c r="S77" s="7">
        <f t="shared" si="15"/>
        <v>48.608167302529324</v>
      </c>
      <c r="U77" s="15">
        <v>22</v>
      </c>
      <c r="V77" s="15">
        <v>49</v>
      </c>
      <c r="W77" s="15">
        <v>93</v>
      </c>
      <c r="X77" s="15">
        <v>111</v>
      </c>
      <c r="Y77" s="15">
        <v>47</v>
      </c>
    </row>
    <row r="78" spans="1:25" ht="12" customHeight="1" x14ac:dyDescent="0.3">
      <c r="A78" s="5">
        <v>50421</v>
      </c>
      <c r="B78" s="4" t="s">
        <v>77</v>
      </c>
      <c r="C78" s="6">
        <v>36</v>
      </c>
      <c r="D78" s="6">
        <v>46</v>
      </c>
      <c r="E78" s="6">
        <v>31</v>
      </c>
      <c r="F78" s="6">
        <v>34</v>
      </c>
      <c r="G78" s="6">
        <v>47</v>
      </c>
      <c r="I78" s="6">
        <v>844.125</v>
      </c>
      <c r="J78" s="6">
        <v>830.375</v>
      </c>
      <c r="K78" s="6">
        <v>827</v>
      </c>
      <c r="L78" s="6">
        <v>829.875</v>
      </c>
      <c r="M78" s="6">
        <v>811</v>
      </c>
      <c r="O78" s="7">
        <f t="shared" si="11"/>
        <v>42.647712127943137</v>
      </c>
      <c r="P78" s="7">
        <f t="shared" si="12"/>
        <v>55.396658136384161</v>
      </c>
      <c r="Q78" s="7">
        <f t="shared" si="13"/>
        <v>37.484885126964933</v>
      </c>
      <c r="R78" s="7">
        <f t="shared" si="14"/>
        <v>40.970025606266006</v>
      </c>
      <c r="S78" s="7">
        <f t="shared" si="15"/>
        <v>57.953144266337851</v>
      </c>
      <c r="U78" s="15">
        <v>42</v>
      </c>
      <c r="V78" s="15">
        <v>6</v>
      </c>
      <c r="W78" s="15">
        <v>78</v>
      </c>
      <c r="X78" s="15">
        <v>60</v>
      </c>
      <c r="Y78" s="15">
        <v>14</v>
      </c>
    </row>
    <row r="79" spans="1:25" ht="12" customHeight="1" x14ac:dyDescent="0.3">
      <c r="A79" s="5">
        <v>50422</v>
      </c>
      <c r="B79" s="4" t="s">
        <v>78</v>
      </c>
      <c r="C79" s="6">
        <v>4</v>
      </c>
      <c r="D79" s="6">
        <v>6</v>
      </c>
      <c r="E79" s="6">
        <v>4</v>
      </c>
      <c r="F79" s="6">
        <v>4</v>
      </c>
      <c r="G79" s="6">
        <v>10</v>
      </c>
      <c r="I79" s="6">
        <v>118.5</v>
      </c>
      <c r="J79" s="6">
        <v>121.875</v>
      </c>
      <c r="K79" s="6">
        <v>122.25</v>
      </c>
      <c r="L79" s="6">
        <v>122.125</v>
      </c>
      <c r="M79" s="6">
        <v>115.625</v>
      </c>
      <c r="O79" s="7">
        <f t="shared" si="11"/>
        <v>33.755274261603375</v>
      </c>
      <c r="P79" s="7">
        <f t="shared" si="12"/>
        <v>49.230769230769234</v>
      </c>
      <c r="Q79" s="7">
        <f t="shared" si="13"/>
        <v>32.719836400817996</v>
      </c>
      <c r="R79" s="7">
        <f t="shared" si="14"/>
        <v>32.753326509723642</v>
      </c>
      <c r="S79" s="7">
        <f t="shared" si="15"/>
        <v>86.486486486486484</v>
      </c>
      <c r="U79" s="15">
        <v>87</v>
      </c>
      <c r="V79" s="15">
        <v>15</v>
      </c>
      <c r="W79" s="15">
        <v>92</v>
      </c>
      <c r="X79" s="15">
        <v>95</v>
      </c>
      <c r="Y79" s="15">
        <v>1</v>
      </c>
    </row>
    <row r="80" spans="1:25" ht="12" customHeight="1" x14ac:dyDescent="0.3">
      <c r="A80" s="5">
        <v>50423</v>
      </c>
      <c r="B80" s="4" t="s">
        <v>79</v>
      </c>
      <c r="C80" s="6">
        <v>29</v>
      </c>
      <c r="D80" s="6">
        <v>28</v>
      </c>
      <c r="E80" s="6">
        <v>32</v>
      </c>
      <c r="F80" s="6">
        <v>41</v>
      </c>
      <c r="G80" s="6">
        <v>35</v>
      </c>
      <c r="I80" s="6">
        <v>725</v>
      </c>
      <c r="J80" s="6">
        <v>710.875</v>
      </c>
      <c r="K80" s="6">
        <v>704.5</v>
      </c>
      <c r="L80" s="6">
        <v>692.75</v>
      </c>
      <c r="M80" s="6">
        <v>686.875</v>
      </c>
      <c r="O80" s="7">
        <f t="shared" si="11"/>
        <v>40</v>
      </c>
      <c r="P80" s="7">
        <f t="shared" si="12"/>
        <v>39.388078072797612</v>
      </c>
      <c r="Q80" s="7">
        <f t="shared" si="13"/>
        <v>45.422285308729599</v>
      </c>
      <c r="R80" s="7">
        <f t="shared" si="14"/>
        <v>59.184409960303142</v>
      </c>
      <c r="S80" s="7">
        <f t="shared" si="15"/>
        <v>50.955414012738856</v>
      </c>
      <c r="U80" s="15">
        <v>56</v>
      </c>
      <c r="V80" s="15">
        <v>69</v>
      </c>
      <c r="W80" s="15">
        <v>34</v>
      </c>
      <c r="X80" s="15">
        <v>5</v>
      </c>
      <c r="Y80" s="15">
        <v>37</v>
      </c>
    </row>
    <row r="81" spans="1:25" ht="12" customHeight="1" x14ac:dyDescent="0.3">
      <c r="A81" s="5">
        <v>50424</v>
      </c>
      <c r="B81" s="4" t="s">
        <v>80</v>
      </c>
      <c r="C81" s="6">
        <v>20</v>
      </c>
      <c r="D81" s="6">
        <v>29</v>
      </c>
      <c r="E81" s="6">
        <v>23</v>
      </c>
      <c r="F81" s="6">
        <v>23</v>
      </c>
      <c r="G81" s="6">
        <v>33</v>
      </c>
      <c r="I81" s="6">
        <v>731.625</v>
      </c>
      <c r="J81" s="6">
        <v>728.625</v>
      </c>
      <c r="K81" s="6">
        <v>709.875</v>
      </c>
      <c r="L81" s="6">
        <v>695.75</v>
      </c>
      <c r="M81" s="6">
        <v>678.25</v>
      </c>
      <c r="O81" s="7">
        <f t="shared" si="11"/>
        <v>27.336408679309756</v>
      </c>
      <c r="P81" s="7">
        <f t="shared" si="12"/>
        <v>39.800995024875618</v>
      </c>
      <c r="Q81" s="7">
        <f t="shared" si="13"/>
        <v>32.400070434935728</v>
      </c>
      <c r="R81" s="7">
        <f t="shared" si="14"/>
        <v>33.057851239669425</v>
      </c>
      <c r="S81" s="7">
        <f t="shared" si="15"/>
        <v>48.654625875414673</v>
      </c>
      <c r="U81" s="15">
        <v>109</v>
      </c>
      <c r="V81" s="15">
        <v>63</v>
      </c>
      <c r="W81" s="15">
        <v>95</v>
      </c>
      <c r="X81" s="15">
        <v>94</v>
      </c>
      <c r="Y81" s="15">
        <v>45</v>
      </c>
    </row>
    <row r="82" spans="1:25" ht="12" customHeight="1" x14ac:dyDescent="0.3">
      <c r="A82" s="5">
        <v>50425</v>
      </c>
      <c r="B82" s="4" t="s">
        <v>81</v>
      </c>
      <c r="C82" s="6">
        <v>12</v>
      </c>
      <c r="D82" s="6">
        <v>10</v>
      </c>
      <c r="E82" s="6">
        <v>10</v>
      </c>
      <c r="F82" s="6">
        <v>14</v>
      </c>
      <c r="G82" s="6">
        <v>9</v>
      </c>
      <c r="I82" s="6">
        <v>239.75</v>
      </c>
      <c r="J82" s="6">
        <v>241</v>
      </c>
      <c r="K82" s="6">
        <v>237.875</v>
      </c>
      <c r="L82" s="6">
        <v>248.25</v>
      </c>
      <c r="M82" s="6">
        <v>254.25</v>
      </c>
      <c r="O82" s="7">
        <f t="shared" si="11"/>
        <v>50.052137643378522</v>
      </c>
      <c r="P82" s="7">
        <f t="shared" si="12"/>
        <v>41.49377593360996</v>
      </c>
      <c r="Q82" s="7">
        <f t="shared" si="13"/>
        <v>42.038885969521807</v>
      </c>
      <c r="R82" s="7">
        <f t="shared" si="14"/>
        <v>56.394763343403824</v>
      </c>
      <c r="S82" s="7">
        <f t="shared" si="15"/>
        <v>35.398230088495573</v>
      </c>
      <c r="U82" s="15">
        <v>19</v>
      </c>
      <c r="V82" s="15">
        <v>52</v>
      </c>
      <c r="W82" s="15">
        <v>53</v>
      </c>
      <c r="X82" s="15">
        <v>9</v>
      </c>
      <c r="Y82" s="15">
        <v>102</v>
      </c>
    </row>
    <row r="83" spans="1:25" ht="12" customHeight="1" x14ac:dyDescent="0.3">
      <c r="A83" s="5">
        <v>50501</v>
      </c>
      <c r="B83" s="4" t="s">
        <v>82</v>
      </c>
      <c r="C83" s="6">
        <v>2</v>
      </c>
      <c r="D83" s="6">
        <v>2</v>
      </c>
      <c r="E83" s="6">
        <v>0</v>
      </c>
      <c r="F83" s="6">
        <v>3</v>
      </c>
      <c r="G83" s="6">
        <v>1</v>
      </c>
      <c r="I83" s="6">
        <v>91.125</v>
      </c>
      <c r="J83" s="6">
        <v>85.125</v>
      </c>
      <c r="K83" s="6">
        <v>85.375</v>
      </c>
      <c r="L83" s="6">
        <v>85.375</v>
      </c>
      <c r="M83" s="6">
        <v>80.375</v>
      </c>
      <c r="O83" s="7">
        <f t="shared" si="11"/>
        <v>21.947873799725649</v>
      </c>
      <c r="P83" s="7">
        <f t="shared" si="12"/>
        <v>23.494860499265783</v>
      </c>
      <c r="Q83" s="7">
        <f t="shared" si="13"/>
        <v>0</v>
      </c>
      <c r="R83" s="7">
        <f t="shared" si="14"/>
        <v>35.13909224011713</v>
      </c>
      <c r="S83" s="7">
        <f t="shared" si="15"/>
        <v>12.441679626749611</v>
      </c>
      <c r="U83" s="15">
        <v>115</v>
      </c>
      <c r="V83" s="15">
        <v>108</v>
      </c>
      <c r="W83" s="15">
        <v>119</v>
      </c>
      <c r="X83" s="15">
        <v>87</v>
      </c>
      <c r="Y83" s="15">
        <v>119</v>
      </c>
    </row>
    <row r="84" spans="1:25" ht="12" customHeight="1" x14ac:dyDescent="0.3">
      <c r="A84" s="5">
        <v>50502</v>
      </c>
      <c r="B84" s="4" t="s">
        <v>83</v>
      </c>
      <c r="C84" s="6">
        <v>7</v>
      </c>
      <c r="D84" s="6">
        <v>6</v>
      </c>
      <c r="E84" s="6">
        <v>8</v>
      </c>
      <c r="F84" s="6">
        <v>0</v>
      </c>
      <c r="G84" s="6">
        <v>9</v>
      </c>
      <c r="I84" s="6">
        <v>125.375</v>
      </c>
      <c r="J84" s="6">
        <v>124.625</v>
      </c>
      <c r="K84" s="6">
        <v>119.625</v>
      </c>
      <c r="L84" s="6">
        <v>117.125</v>
      </c>
      <c r="M84" s="6">
        <v>121.375</v>
      </c>
      <c r="O84" s="7">
        <f t="shared" si="11"/>
        <v>55.83250249252243</v>
      </c>
      <c r="P84" s="7">
        <f t="shared" si="12"/>
        <v>48.144433299899696</v>
      </c>
      <c r="Q84" s="7">
        <f t="shared" si="13"/>
        <v>66.875653082549647</v>
      </c>
      <c r="R84" s="7">
        <f t="shared" si="14"/>
        <v>0</v>
      </c>
      <c r="S84" s="7">
        <f t="shared" si="15"/>
        <v>74.15036045314109</v>
      </c>
      <c r="U84" s="15">
        <v>11</v>
      </c>
      <c r="V84" s="15">
        <v>18</v>
      </c>
      <c r="W84" s="15">
        <v>5</v>
      </c>
      <c r="X84" s="15">
        <v>118</v>
      </c>
      <c r="Y84" s="15">
        <v>4</v>
      </c>
    </row>
    <row r="85" spans="1:25" ht="12" customHeight="1" x14ac:dyDescent="0.3">
      <c r="A85" s="5">
        <v>50503</v>
      </c>
      <c r="B85" s="4" t="s">
        <v>84</v>
      </c>
      <c r="C85" s="6">
        <v>25</v>
      </c>
      <c r="D85" s="6">
        <v>8</v>
      </c>
      <c r="E85" s="6">
        <v>15</v>
      </c>
      <c r="F85" s="6">
        <v>15</v>
      </c>
      <c r="G85" s="6">
        <v>27</v>
      </c>
      <c r="I85" s="6">
        <v>515.625</v>
      </c>
      <c r="J85" s="6">
        <v>512</v>
      </c>
      <c r="K85" s="6">
        <v>498.125</v>
      </c>
      <c r="L85" s="6">
        <v>497.75</v>
      </c>
      <c r="M85" s="6">
        <v>499.25</v>
      </c>
      <c r="O85" s="7">
        <f t="shared" si="11"/>
        <v>48.484848484848484</v>
      </c>
      <c r="P85" s="7">
        <f t="shared" si="12"/>
        <v>15.625</v>
      </c>
      <c r="Q85" s="7">
        <f t="shared" si="13"/>
        <v>30.112923462986199</v>
      </c>
      <c r="R85" s="7">
        <f t="shared" si="14"/>
        <v>30.135610246107486</v>
      </c>
      <c r="S85" s="7">
        <f t="shared" si="15"/>
        <v>54.081121682523786</v>
      </c>
      <c r="U85" s="15">
        <v>23</v>
      </c>
      <c r="V85" s="15">
        <v>117</v>
      </c>
      <c r="W85" s="15">
        <v>105</v>
      </c>
      <c r="X85" s="15">
        <v>100</v>
      </c>
      <c r="Y85" s="15">
        <v>20</v>
      </c>
    </row>
    <row r="86" spans="1:25" ht="12" customHeight="1" x14ac:dyDescent="0.3">
      <c r="A86" s="5">
        <v>50504</v>
      </c>
      <c r="B86" s="4" t="s">
        <v>85</v>
      </c>
      <c r="C86" s="6">
        <v>16</v>
      </c>
      <c r="D86" s="6">
        <v>10</v>
      </c>
      <c r="E86" s="6">
        <v>11</v>
      </c>
      <c r="F86" s="6">
        <v>12</v>
      </c>
      <c r="G86" s="6">
        <v>14</v>
      </c>
      <c r="I86" s="6">
        <v>393.5</v>
      </c>
      <c r="J86" s="6">
        <v>375</v>
      </c>
      <c r="K86" s="6">
        <v>362.625</v>
      </c>
      <c r="L86" s="6">
        <v>350.5</v>
      </c>
      <c r="M86" s="6">
        <v>345.5</v>
      </c>
      <c r="O86" s="7">
        <f t="shared" si="11"/>
        <v>40.660736975857688</v>
      </c>
      <c r="P86" s="7">
        <f t="shared" si="12"/>
        <v>26.666666666666668</v>
      </c>
      <c r="Q86" s="7">
        <f t="shared" si="13"/>
        <v>30.334367459496725</v>
      </c>
      <c r="R86" s="7">
        <f t="shared" si="14"/>
        <v>34.236804564907274</v>
      </c>
      <c r="S86" s="7">
        <f t="shared" si="15"/>
        <v>40.520984081041966</v>
      </c>
      <c r="U86" s="15">
        <v>51</v>
      </c>
      <c r="V86" s="15">
        <v>102</v>
      </c>
      <c r="W86" s="15">
        <v>104</v>
      </c>
      <c r="X86" s="15">
        <v>89</v>
      </c>
      <c r="Y86" s="15">
        <v>73</v>
      </c>
    </row>
    <row r="87" spans="1:25" ht="12" customHeight="1" x14ac:dyDescent="0.3">
      <c r="A87" s="5">
        <v>50505</v>
      </c>
      <c r="B87" s="4" t="s">
        <v>86</v>
      </c>
      <c r="C87" s="6">
        <v>4</v>
      </c>
      <c r="D87" s="6">
        <v>6</v>
      </c>
      <c r="E87" s="6">
        <v>10</v>
      </c>
      <c r="F87" s="6">
        <v>2</v>
      </c>
      <c r="G87" s="6">
        <v>5</v>
      </c>
      <c r="I87" s="6">
        <v>129.5</v>
      </c>
      <c r="J87" s="6">
        <v>128</v>
      </c>
      <c r="K87" s="6">
        <v>128.25</v>
      </c>
      <c r="L87" s="6">
        <v>121.875</v>
      </c>
      <c r="M87" s="6">
        <v>116.625</v>
      </c>
      <c r="O87" s="7">
        <f t="shared" si="11"/>
        <v>30.88803088803089</v>
      </c>
      <c r="P87" s="7">
        <f t="shared" si="12"/>
        <v>46.875</v>
      </c>
      <c r="Q87" s="7">
        <f t="shared" si="13"/>
        <v>77.972709551656919</v>
      </c>
      <c r="R87" s="7">
        <f t="shared" si="14"/>
        <v>16.410256410256409</v>
      </c>
      <c r="S87" s="7">
        <f t="shared" si="15"/>
        <v>42.872454448017152</v>
      </c>
      <c r="U87" s="15">
        <v>100</v>
      </c>
      <c r="V87" s="15">
        <v>25</v>
      </c>
      <c r="W87" s="15">
        <v>2</v>
      </c>
      <c r="X87" s="15">
        <v>115</v>
      </c>
      <c r="Y87" s="15">
        <v>62</v>
      </c>
    </row>
    <row r="88" spans="1:25" ht="12" customHeight="1" x14ac:dyDescent="0.3">
      <c r="A88" s="5">
        <v>50506</v>
      </c>
      <c r="B88" s="4" t="s">
        <v>87</v>
      </c>
      <c r="C88" s="6">
        <v>9</v>
      </c>
      <c r="D88" s="6">
        <v>9</v>
      </c>
      <c r="E88" s="6">
        <v>8</v>
      </c>
      <c r="F88" s="6">
        <v>7</v>
      </c>
      <c r="G88" s="6">
        <v>7</v>
      </c>
      <c r="I88" s="6">
        <v>282.125</v>
      </c>
      <c r="J88" s="6">
        <v>269</v>
      </c>
      <c r="K88" s="6">
        <v>252.125</v>
      </c>
      <c r="L88" s="6">
        <v>240.625</v>
      </c>
      <c r="M88" s="6">
        <v>217.625</v>
      </c>
      <c r="O88" s="7">
        <f t="shared" si="11"/>
        <v>31.900753212228622</v>
      </c>
      <c r="P88" s="7">
        <f t="shared" si="12"/>
        <v>33.457249070631967</v>
      </c>
      <c r="Q88" s="7">
        <f t="shared" si="13"/>
        <v>31.730292513634108</v>
      </c>
      <c r="R88" s="7">
        <f t="shared" si="14"/>
        <v>29.09090909090909</v>
      </c>
      <c r="S88" s="7">
        <f t="shared" si="15"/>
        <v>32.165422171166</v>
      </c>
      <c r="U88" s="15">
        <v>98</v>
      </c>
      <c r="V88" s="15">
        <v>88</v>
      </c>
      <c r="W88" s="15">
        <v>97</v>
      </c>
      <c r="X88" s="15">
        <v>102</v>
      </c>
      <c r="Y88" s="15">
        <v>110</v>
      </c>
    </row>
    <row r="89" spans="1:25" ht="12" customHeight="1" x14ac:dyDescent="0.3">
      <c r="A89" s="5">
        <v>50507</v>
      </c>
      <c r="B89" s="4" t="s">
        <v>88</v>
      </c>
      <c r="C89" s="6">
        <v>5</v>
      </c>
      <c r="D89" s="6">
        <v>10</v>
      </c>
      <c r="E89" s="6">
        <v>11</v>
      </c>
      <c r="F89" s="6">
        <v>2</v>
      </c>
      <c r="G89" s="6">
        <v>8</v>
      </c>
      <c r="I89" s="6">
        <v>168.375</v>
      </c>
      <c r="J89" s="6">
        <v>168.5</v>
      </c>
      <c r="K89" s="6">
        <v>172.625</v>
      </c>
      <c r="L89" s="6">
        <v>169.625</v>
      </c>
      <c r="M89" s="6">
        <v>164.25</v>
      </c>
      <c r="O89" s="7">
        <f t="shared" si="11"/>
        <v>29.695619896065327</v>
      </c>
      <c r="P89" s="7">
        <f t="shared" si="12"/>
        <v>59.347181008902076</v>
      </c>
      <c r="Q89" s="7">
        <f t="shared" si="13"/>
        <v>63.721940622737144</v>
      </c>
      <c r="R89" s="7">
        <f t="shared" si="14"/>
        <v>11.790714812085483</v>
      </c>
      <c r="S89" s="7">
        <f t="shared" si="15"/>
        <v>48.706240487062402</v>
      </c>
      <c r="U89" s="15">
        <v>101</v>
      </c>
      <c r="V89" s="15">
        <v>5</v>
      </c>
      <c r="W89" s="15">
        <v>6</v>
      </c>
      <c r="X89" s="15">
        <v>117</v>
      </c>
      <c r="Y89" s="15">
        <v>43</v>
      </c>
    </row>
    <row r="90" spans="1:25" ht="12" customHeight="1" x14ac:dyDescent="0.3">
      <c r="A90" s="5">
        <v>50508</v>
      </c>
      <c r="B90" s="4" t="s">
        <v>89</v>
      </c>
      <c r="C90" s="6">
        <v>4</v>
      </c>
      <c r="D90" s="6">
        <v>4</v>
      </c>
      <c r="E90" s="6">
        <v>6</v>
      </c>
      <c r="F90" s="6">
        <v>5</v>
      </c>
      <c r="G90" s="6">
        <v>7</v>
      </c>
      <c r="I90" s="6">
        <v>208.25</v>
      </c>
      <c r="J90" s="6">
        <v>204</v>
      </c>
      <c r="K90" s="6">
        <v>195</v>
      </c>
      <c r="L90" s="6">
        <v>187.25</v>
      </c>
      <c r="M90" s="6">
        <v>178.625</v>
      </c>
      <c r="O90" s="7">
        <f t="shared" si="11"/>
        <v>19.20768307322929</v>
      </c>
      <c r="P90" s="7">
        <f t="shared" si="12"/>
        <v>19.607843137254903</v>
      </c>
      <c r="Q90" s="7">
        <f t="shared" si="13"/>
        <v>30.76923076923077</v>
      </c>
      <c r="R90" s="7">
        <f t="shared" si="14"/>
        <v>26.702269692923899</v>
      </c>
      <c r="S90" s="7">
        <f t="shared" si="15"/>
        <v>39.188243526941918</v>
      </c>
      <c r="U90" s="15">
        <v>117</v>
      </c>
      <c r="V90" s="15">
        <v>115</v>
      </c>
      <c r="W90" s="15">
        <v>101</v>
      </c>
      <c r="X90" s="15">
        <v>109</v>
      </c>
      <c r="Y90" s="15">
        <v>84</v>
      </c>
    </row>
    <row r="91" spans="1:25" ht="12" customHeight="1" x14ac:dyDescent="0.3">
      <c r="A91" s="5">
        <v>50509</v>
      </c>
      <c r="B91" s="4" t="s">
        <v>90</v>
      </c>
      <c r="C91" s="6">
        <v>40</v>
      </c>
      <c r="D91" s="6">
        <v>37</v>
      </c>
      <c r="E91" s="6">
        <v>42</v>
      </c>
      <c r="F91" s="6">
        <v>40</v>
      </c>
      <c r="G91" s="6">
        <v>31</v>
      </c>
      <c r="I91" s="6">
        <v>855.375</v>
      </c>
      <c r="J91" s="6">
        <v>849.625</v>
      </c>
      <c r="K91" s="6">
        <v>836.125</v>
      </c>
      <c r="L91" s="6">
        <v>820.75</v>
      </c>
      <c r="M91" s="6">
        <v>810</v>
      </c>
      <c r="O91" s="7">
        <f t="shared" si="11"/>
        <v>46.763115592576355</v>
      </c>
      <c r="P91" s="7">
        <f t="shared" si="12"/>
        <v>43.548624393114615</v>
      </c>
      <c r="Q91" s="7">
        <f t="shared" si="13"/>
        <v>50.231723725519508</v>
      </c>
      <c r="R91" s="7">
        <f t="shared" si="14"/>
        <v>48.735912275357904</v>
      </c>
      <c r="S91" s="7">
        <f t="shared" si="15"/>
        <v>38.271604938271608</v>
      </c>
      <c r="U91" s="15">
        <v>27</v>
      </c>
      <c r="V91" s="15">
        <v>41</v>
      </c>
      <c r="W91" s="15">
        <v>20</v>
      </c>
      <c r="X91" s="15">
        <v>27</v>
      </c>
      <c r="Y91" s="15">
        <v>90</v>
      </c>
    </row>
    <row r="92" spans="1:25" ht="12" customHeight="1" x14ac:dyDescent="0.3">
      <c r="A92" s="5">
        <v>50510</v>
      </c>
      <c r="B92" s="4" t="s">
        <v>91</v>
      </c>
      <c r="C92" s="6">
        <v>51</v>
      </c>
      <c r="D92" s="6">
        <v>46</v>
      </c>
      <c r="E92" s="6">
        <v>51</v>
      </c>
      <c r="F92" s="6">
        <v>36</v>
      </c>
      <c r="G92" s="6">
        <v>51</v>
      </c>
      <c r="I92" s="6">
        <v>1405.375</v>
      </c>
      <c r="J92" s="6">
        <v>1367.25</v>
      </c>
      <c r="K92" s="6">
        <v>1345.375</v>
      </c>
      <c r="L92" s="6">
        <v>1317</v>
      </c>
      <c r="M92" s="6">
        <v>1283.5</v>
      </c>
      <c r="O92" s="7">
        <f t="shared" si="11"/>
        <v>36.289246642355245</v>
      </c>
      <c r="P92" s="7">
        <f t="shared" si="12"/>
        <v>33.644176266227831</v>
      </c>
      <c r="Q92" s="7">
        <f t="shared" si="13"/>
        <v>37.907646566942304</v>
      </c>
      <c r="R92" s="7">
        <f t="shared" si="14"/>
        <v>27.33485193621868</v>
      </c>
      <c r="S92" s="7">
        <f t="shared" si="15"/>
        <v>39.735099337748345</v>
      </c>
      <c r="U92" s="15">
        <v>77</v>
      </c>
      <c r="V92" s="15">
        <v>86</v>
      </c>
      <c r="W92" s="15">
        <v>74</v>
      </c>
      <c r="X92" s="15">
        <v>106</v>
      </c>
      <c r="Y92" s="15">
        <v>77</v>
      </c>
    </row>
    <row r="93" spans="1:25" ht="12" customHeight="1" x14ac:dyDescent="0.3">
      <c r="A93" s="5">
        <v>50511</v>
      </c>
      <c r="B93" s="4" t="s">
        <v>92</v>
      </c>
      <c r="C93" s="6">
        <v>4</v>
      </c>
      <c r="D93" s="6">
        <v>3</v>
      </c>
      <c r="E93" s="6">
        <v>1</v>
      </c>
      <c r="F93" s="6">
        <v>1</v>
      </c>
      <c r="G93" s="6">
        <v>5</v>
      </c>
      <c r="I93" s="6">
        <v>74.25</v>
      </c>
      <c r="J93" s="6">
        <v>75.625</v>
      </c>
      <c r="K93" s="6">
        <v>71.5</v>
      </c>
      <c r="L93" s="6">
        <v>67.125</v>
      </c>
      <c r="M93" s="6">
        <v>68.125</v>
      </c>
      <c r="O93" s="7">
        <f t="shared" si="11"/>
        <v>53.872053872053868</v>
      </c>
      <c r="P93" s="7">
        <f t="shared" si="12"/>
        <v>39.669421487603309</v>
      </c>
      <c r="Q93" s="7">
        <f t="shared" si="13"/>
        <v>13.986013986013987</v>
      </c>
      <c r="R93" s="7">
        <f t="shared" si="14"/>
        <v>14.8975791433892</v>
      </c>
      <c r="S93" s="7">
        <f t="shared" si="15"/>
        <v>73.394495412844037</v>
      </c>
      <c r="U93" s="15">
        <v>15</v>
      </c>
      <c r="V93" s="15">
        <v>64</v>
      </c>
      <c r="W93" s="15">
        <v>118</v>
      </c>
      <c r="X93" s="15">
        <v>116</v>
      </c>
      <c r="Y93" s="15">
        <v>5</v>
      </c>
    </row>
    <row r="94" spans="1:25" ht="12" customHeight="1" x14ac:dyDescent="0.3">
      <c r="A94" s="5">
        <v>50512</v>
      </c>
      <c r="B94" s="4" t="s">
        <v>93</v>
      </c>
      <c r="C94" s="6">
        <v>4</v>
      </c>
      <c r="D94" s="6">
        <v>1</v>
      </c>
      <c r="E94" s="6">
        <v>3</v>
      </c>
      <c r="F94" s="6">
        <v>0</v>
      </c>
      <c r="G94" s="6">
        <v>2</v>
      </c>
      <c r="I94" s="6">
        <v>109.25</v>
      </c>
      <c r="J94" s="6">
        <v>107.625</v>
      </c>
      <c r="K94" s="6">
        <v>111.125</v>
      </c>
      <c r="L94" s="6">
        <v>83.5</v>
      </c>
      <c r="M94" s="6">
        <v>57.5</v>
      </c>
      <c r="O94" s="7">
        <f t="shared" si="11"/>
        <v>36.613272311212818</v>
      </c>
      <c r="P94" s="7">
        <f t="shared" si="12"/>
        <v>9.2915214866434379</v>
      </c>
      <c r="Q94" s="7">
        <f t="shared" si="13"/>
        <v>26.996625421822273</v>
      </c>
      <c r="R94" s="7">
        <f t="shared" si="14"/>
        <v>0</v>
      </c>
      <c r="S94" s="7">
        <f t="shared" si="15"/>
        <v>34.782608695652172</v>
      </c>
      <c r="U94" s="15">
        <v>74</v>
      </c>
      <c r="V94" s="15">
        <v>119</v>
      </c>
      <c r="W94" s="15">
        <v>110</v>
      </c>
      <c r="X94" s="15">
        <v>119</v>
      </c>
      <c r="Y94" s="15">
        <v>106</v>
      </c>
    </row>
    <row r="95" spans="1:25" ht="12" customHeight="1" x14ac:dyDescent="0.3">
      <c r="A95" s="5">
        <v>50513</v>
      </c>
      <c r="B95" s="4" t="s">
        <v>94</v>
      </c>
      <c r="C95" s="6">
        <v>10</v>
      </c>
      <c r="D95" s="6">
        <v>11</v>
      </c>
      <c r="E95" s="6">
        <v>15</v>
      </c>
      <c r="F95" s="6">
        <v>6</v>
      </c>
      <c r="G95" s="6">
        <v>6</v>
      </c>
      <c r="I95" s="6">
        <v>219.875</v>
      </c>
      <c r="J95" s="6">
        <v>221.75</v>
      </c>
      <c r="K95" s="6">
        <v>218.375</v>
      </c>
      <c r="L95" s="6">
        <v>215.25</v>
      </c>
      <c r="M95" s="6">
        <v>215.375</v>
      </c>
      <c r="O95" s="7">
        <f t="shared" si="11"/>
        <v>45.480386583285956</v>
      </c>
      <c r="P95" s="7">
        <f t="shared" si="12"/>
        <v>49.6054114994363</v>
      </c>
      <c r="Q95" s="7">
        <f t="shared" si="13"/>
        <v>68.689181453921009</v>
      </c>
      <c r="R95" s="7">
        <f t="shared" si="14"/>
        <v>27.874564459930312</v>
      </c>
      <c r="S95" s="7">
        <f t="shared" si="15"/>
        <v>27.858386535113176</v>
      </c>
      <c r="U95" s="15">
        <v>34</v>
      </c>
      <c r="V95" s="15">
        <v>12</v>
      </c>
      <c r="W95" s="15">
        <v>3</v>
      </c>
      <c r="X95" s="15">
        <v>105</v>
      </c>
      <c r="Y95" s="15">
        <v>113</v>
      </c>
    </row>
    <row r="96" spans="1:25" ht="12" customHeight="1" x14ac:dyDescent="0.3">
      <c r="A96" s="5">
        <v>50514</v>
      </c>
      <c r="B96" s="4" t="s">
        <v>95</v>
      </c>
      <c r="C96" s="6">
        <v>2</v>
      </c>
      <c r="D96" s="6">
        <v>4</v>
      </c>
      <c r="E96" s="6">
        <v>5</v>
      </c>
      <c r="F96" s="6">
        <v>3</v>
      </c>
      <c r="G96" s="6">
        <v>3</v>
      </c>
      <c r="I96" s="6">
        <v>67.625</v>
      </c>
      <c r="J96" s="6">
        <v>64.25</v>
      </c>
      <c r="K96" s="6">
        <v>63.875</v>
      </c>
      <c r="L96" s="6">
        <v>64.5</v>
      </c>
      <c r="M96" s="6">
        <v>60.75</v>
      </c>
      <c r="O96" s="7">
        <f t="shared" si="11"/>
        <v>29.57486136783734</v>
      </c>
      <c r="P96" s="7">
        <f t="shared" si="12"/>
        <v>62.2568093385214</v>
      </c>
      <c r="Q96" s="7">
        <f t="shared" si="13"/>
        <v>78.277886497064571</v>
      </c>
      <c r="R96" s="7">
        <f t="shared" si="14"/>
        <v>46.511627906976742</v>
      </c>
      <c r="S96" s="7">
        <f t="shared" si="15"/>
        <v>49.382716049382715</v>
      </c>
      <c r="U96" s="15">
        <v>102</v>
      </c>
      <c r="V96" s="15">
        <v>2</v>
      </c>
      <c r="W96" s="15">
        <v>1</v>
      </c>
      <c r="X96" s="15">
        <v>38</v>
      </c>
      <c r="Y96" s="15">
        <v>40</v>
      </c>
    </row>
    <row r="97" spans="1:25" ht="12" customHeight="1" x14ac:dyDescent="0.3">
      <c r="A97" s="5">
        <v>50515</v>
      </c>
      <c r="B97" s="4" t="s">
        <v>96</v>
      </c>
      <c r="C97" s="6">
        <v>17</v>
      </c>
      <c r="D97" s="6">
        <v>13</v>
      </c>
      <c r="E97" s="6">
        <v>15</v>
      </c>
      <c r="F97" s="6">
        <v>5</v>
      </c>
      <c r="G97" s="6">
        <v>12</v>
      </c>
      <c r="I97" s="6">
        <v>274.875</v>
      </c>
      <c r="J97" s="6">
        <v>271.375</v>
      </c>
      <c r="K97" s="6">
        <v>259.375</v>
      </c>
      <c r="L97" s="6">
        <v>249</v>
      </c>
      <c r="M97" s="6">
        <v>247.5</v>
      </c>
      <c r="O97" s="7">
        <f t="shared" si="11"/>
        <v>61.846293769895411</v>
      </c>
      <c r="P97" s="7">
        <f t="shared" si="12"/>
        <v>47.904191616766468</v>
      </c>
      <c r="Q97" s="7">
        <f t="shared" si="13"/>
        <v>57.831325301204821</v>
      </c>
      <c r="R97" s="7">
        <f t="shared" si="14"/>
        <v>20.080321285140563</v>
      </c>
      <c r="S97" s="7">
        <f t="shared" si="15"/>
        <v>48.484848484848484</v>
      </c>
      <c r="U97" s="15">
        <v>4</v>
      </c>
      <c r="V97" s="15">
        <v>19</v>
      </c>
      <c r="W97" s="15">
        <v>9</v>
      </c>
      <c r="X97" s="15">
        <v>114</v>
      </c>
      <c r="Y97" s="15">
        <v>48</v>
      </c>
    </row>
    <row r="98" spans="1:25" ht="12" customHeight="1" x14ac:dyDescent="0.3">
      <c r="A98" s="5">
        <v>50601</v>
      </c>
      <c r="B98" s="4" t="s">
        <v>97</v>
      </c>
      <c r="C98" s="6">
        <v>40</v>
      </c>
      <c r="D98" s="6">
        <v>33</v>
      </c>
      <c r="E98" s="6">
        <v>46</v>
      </c>
      <c r="F98" s="6">
        <v>47</v>
      </c>
      <c r="G98" s="6">
        <v>41</v>
      </c>
      <c r="I98" s="6">
        <v>969.5</v>
      </c>
      <c r="J98" s="6">
        <v>968.375</v>
      </c>
      <c r="K98" s="6">
        <v>954.5</v>
      </c>
      <c r="L98" s="6">
        <v>934.5</v>
      </c>
      <c r="M98" s="6">
        <v>906.875</v>
      </c>
      <c r="O98" s="7">
        <f t="shared" si="11"/>
        <v>41.258380608561119</v>
      </c>
      <c r="P98" s="7">
        <f t="shared" si="12"/>
        <v>34.077707499677288</v>
      </c>
      <c r="Q98" s="7">
        <f t="shared" si="13"/>
        <v>48.192771084337352</v>
      </c>
      <c r="R98" s="7">
        <f t="shared" si="14"/>
        <v>50.294275013376136</v>
      </c>
      <c r="S98" s="7">
        <f t="shared" si="15"/>
        <v>45.210199862164025</v>
      </c>
      <c r="U98" s="15">
        <v>47</v>
      </c>
      <c r="V98" s="15">
        <v>84</v>
      </c>
      <c r="W98" s="15">
        <v>26</v>
      </c>
      <c r="X98" s="15">
        <v>23</v>
      </c>
      <c r="Y98" s="15">
        <v>55</v>
      </c>
    </row>
    <row r="99" spans="1:25" ht="12" customHeight="1" x14ac:dyDescent="0.3">
      <c r="A99" s="5">
        <v>50602</v>
      </c>
      <c r="B99" s="4" t="s">
        <v>98</v>
      </c>
      <c r="C99" s="6">
        <v>51</v>
      </c>
      <c r="D99" s="6">
        <v>39</v>
      </c>
      <c r="E99" s="6">
        <v>41</v>
      </c>
      <c r="F99" s="6">
        <v>51</v>
      </c>
      <c r="G99" s="6">
        <v>42</v>
      </c>
      <c r="I99" s="6">
        <v>1087.75</v>
      </c>
      <c r="J99" s="6">
        <v>1074.75</v>
      </c>
      <c r="K99" s="6">
        <v>1063.625</v>
      </c>
      <c r="L99" s="6">
        <v>1053.25</v>
      </c>
      <c r="M99" s="6">
        <v>1067.625</v>
      </c>
      <c r="O99" s="7">
        <f t="shared" si="11"/>
        <v>46.885773385428642</v>
      </c>
      <c r="P99" s="7">
        <f t="shared" si="12"/>
        <v>36.287508722958826</v>
      </c>
      <c r="Q99" s="7">
        <f t="shared" si="13"/>
        <v>38.547420378422849</v>
      </c>
      <c r="R99" s="7">
        <f t="shared" si="14"/>
        <v>48.421552338001426</v>
      </c>
      <c r="S99" s="7">
        <f t="shared" si="15"/>
        <v>39.339655778011938</v>
      </c>
      <c r="U99" s="15">
        <v>26</v>
      </c>
      <c r="V99" s="15">
        <v>75</v>
      </c>
      <c r="W99" s="15">
        <v>68</v>
      </c>
      <c r="X99" s="15">
        <v>28</v>
      </c>
      <c r="Y99" s="15">
        <v>81</v>
      </c>
    </row>
    <row r="100" spans="1:25" ht="12" customHeight="1" x14ac:dyDescent="0.3">
      <c r="A100" s="5">
        <v>50603</v>
      </c>
      <c r="B100" s="4" t="s">
        <v>99</v>
      </c>
      <c r="C100" s="6">
        <v>7</v>
      </c>
      <c r="D100" s="6">
        <v>3</v>
      </c>
      <c r="E100" s="6">
        <v>7</v>
      </c>
      <c r="F100" s="6">
        <v>10</v>
      </c>
      <c r="G100" s="6">
        <v>4</v>
      </c>
      <c r="I100" s="6">
        <v>159.25</v>
      </c>
      <c r="J100" s="6">
        <v>152.125</v>
      </c>
      <c r="K100" s="6">
        <v>156.125</v>
      </c>
      <c r="L100" s="6">
        <v>157</v>
      </c>
      <c r="M100" s="6">
        <v>153.125</v>
      </c>
      <c r="O100" s="7">
        <f t="shared" si="11"/>
        <v>43.956043956043956</v>
      </c>
      <c r="P100" s="7">
        <f t="shared" si="12"/>
        <v>19.72062448644207</v>
      </c>
      <c r="Q100" s="7">
        <f t="shared" si="13"/>
        <v>44.835868694955963</v>
      </c>
      <c r="R100" s="7">
        <f t="shared" si="14"/>
        <v>63.694267515923563</v>
      </c>
      <c r="S100" s="7">
        <f t="shared" si="15"/>
        <v>26.122448979591837</v>
      </c>
      <c r="U100" s="15">
        <v>39</v>
      </c>
      <c r="V100" s="15">
        <v>114</v>
      </c>
      <c r="W100" s="15">
        <v>37</v>
      </c>
      <c r="X100" s="15">
        <v>3</v>
      </c>
      <c r="Y100" s="15">
        <v>114</v>
      </c>
    </row>
    <row r="101" spans="1:25" ht="12" customHeight="1" x14ac:dyDescent="0.3">
      <c r="A101" s="5">
        <v>50604</v>
      </c>
      <c r="B101" s="4" t="s">
        <v>100</v>
      </c>
      <c r="C101" s="6">
        <v>8</v>
      </c>
      <c r="D101" s="6">
        <v>4</v>
      </c>
      <c r="E101" s="6">
        <v>10</v>
      </c>
      <c r="F101" s="6">
        <v>11</v>
      </c>
      <c r="G101" s="6">
        <v>6</v>
      </c>
      <c r="I101" s="6">
        <v>162</v>
      </c>
      <c r="J101" s="6">
        <v>152.875</v>
      </c>
      <c r="K101" s="6">
        <v>148.25</v>
      </c>
      <c r="L101" s="6">
        <v>152.375</v>
      </c>
      <c r="M101" s="6">
        <v>148.625</v>
      </c>
      <c r="O101" s="7">
        <f t="shared" si="11"/>
        <v>49.382716049382715</v>
      </c>
      <c r="P101" s="7">
        <f t="shared" si="12"/>
        <v>26.165167620605072</v>
      </c>
      <c r="Q101" s="7">
        <f t="shared" si="13"/>
        <v>67.453625632377737</v>
      </c>
      <c r="R101" s="7">
        <f t="shared" si="14"/>
        <v>72.19031993437244</v>
      </c>
      <c r="S101" s="7">
        <f t="shared" si="15"/>
        <v>40.370058873002527</v>
      </c>
      <c r="U101" s="15">
        <v>21</v>
      </c>
      <c r="V101" s="15">
        <v>103</v>
      </c>
      <c r="W101" s="15">
        <v>4</v>
      </c>
      <c r="X101" s="15">
        <v>1</v>
      </c>
      <c r="Y101" s="15">
        <v>74</v>
      </c>
    </row>
    <row r="102" spans="1:25" ht="12" customHeight="1" x14ac:dyDescent="0.3">
      <c r="A102" s="5">
        <v>50605</v>
      </c>
      <c r="B102" s="4" t="s">
        <v>101</v>
      </c>
      <c r="C102" s="6">
        <v>7</v>
      </c>
      <c r="D102" s="6">
        <v>6</v>
      </c>
      <c r="E102" s="6">
        <v>14</v>
      </c>
      <c r="F102" s="6">
        <v>7</v>
      </c>
      <c r="G102" s="6">
        <v>11</v>
      </c>
      <c r="I102" s="6">
        <v>272.25</v>
      </c>
      <c r="J102" s="6">
        <v>265.375</v>
      </c>
      <c r="K102" s="6">
        <v>261.375</v>
      </c>
      <c r="L102" s="6">
        <v>259.25</v>
      </c>
      <c r="M102" s="6">
        <v>251.25</v>
      </c>
      <c r="O102" s="7">
        <f t="shared" si="11"/>
        <v>25.711662075298438</v>
      </c>
      <c r="P102" s="7">
        <f t="shared" si="12"/>
        <v>22.609514837494114</v>
      </c>
      <c r="Q102" s="7">
        <f t="shared" si="13"/>
        <v>53.562888570062171</v>
      </c>
      <c r="R102" s="7">
        <f t="shared" si="14"/>
        <v>27.000964320154292</v>
      </c>
      <c r="S102" s="7">
        <f t="shared" si="15"/>
        <v>43.781094527363187</v>
      </c>
      <c r="U102" s="15">
        <v>110</v>
      </c>
      <c r="V102" s="15">
        <v>110</v>
      </c>
      <c r="W102" s="15">
        <v>12</v>
      </c>
      <c r="X102" s="15">
        <v>107</v>
      </c>
      <c r="Y102" s="15">
        <v>59</v>
      </c>
    </row>
    <row r="103" spans="1:25" ht="12" customHeight="1" x14ac:dyDescent="0.3">
      <c r="A103" s="5">
        <v>50606</v>
      </c>
      <c r="B103" s="4" t="s">
        <v>102</v>
      </c>
      <c r="C103" s="6">
        <v>29</v>
      </c>
      <c r="D103" s="6">
        <v>30</v>
      </c>
      <c r="E103" s="6">
        <v>22</v>
      </c>
      <c r="F103" s="6">
        <v>27</v>
      </c>
      <c r="G103" s="6">
        <v>25</v>
      </c>
      <c r="I103" s="6">
        <v>716.5</v>
      </c>
      <c r="J103" s="6">
        <v>704.125</v>
      </c>
      <c r="K103" s="6">
        <v>695.375</v>
      </c>
      <c r="L103" s="6">
        <v>700</v>
      </c>
      <c r="M103" s="6">
        <v>726</v>
      </c>
      <c r="O103" s="7">
        <f t="shared" ref="O103:O125" si="16">C103/I103*1000</f>
        <v>40.474528960223303</v>
      </c>
      <c r="P103" s="7">
        <f t="shared" ref="P103:P125" si="17">D103/J103*1000</f>
        <v>42.606071365169534</v>
      </c>
      <c r="Q103" s="7">
        <f t="shared" ref="Q103:Q125" si="18">E103/K103*1000</f>
        <v>31.63760560848463</v>
      </c>
      <c r="R103" s="7">
        <f t="shared" ref="R103:R125" si="19">F103/L103*1000</f>
        <v>38.571428571428569</v>
      </c>
      <c r="S103" s="7">
        <f t="shared" ref="S103:S125" si="20">G103/M103*1000</f>
        <v>34.435261707988978</v>
      </c>
      <c r="U103" s="15">
        <v>54</v>
      </c>
      <c r="V103" s="15">
        <v>46</v>
      </c>
      <c r="W103" s="15">
        <v>99</v>
      </c>
      <c r="X103" s="15">
        <v>65</v>
      </c>
      <c r="Y103" s="15">
        <v>107</v>
      </c>
    </row>
    <row r="104" spans="1:25" ht="12" customHeight="1" x14ac:dyDescent="0.3">
      <c r="A104" s="5">
        <v>50607</v>
      </c>
      <c r="B104" s="4" t="s">
        <v>103</v>
      </c>
      <c r="C104" s="6">
        <v>3</v>
      </c>
      <c r="D104" s="6">
        <v>9</v>
      </c>
      <c r="E104" s="6">
        <v>9</v>
      </c>
      <c r="F104" s="6">
        <v>7</v>
      </c>
      <c r="G104" s="6">
        <v>7</v>
      </c>
      <c r="I104" s="6">
        <v>188.625</v>
      </c>
      <c r="J104" s="6">
        <v>188</v>
      </c>
      <c r="K104" s="6">
        <v>187.5</v>
      </c>
      <c r="L104" s="6">
        <v>188.875</v>
      </c>
      <c r="M104" s="6">
        <v>192.5</v>
      </c>
      <c r="O104" s="7">
        <f t="shared" si="16"/>
        <v>15.904572564612325</v>
      </c>
      <c r="P104" s="7">
        <f t="shared" si="17"/>
        <v>47.872340425531917</v>
      </c>
      <c r="Q104" s="7">
        <f t="shared" si="18"/>
        <v>48</v>
      </c>
      <c r="R104" s="7">
        <f t="shared" si="19"/>
        <v>37.061548643282592</v>
      </c>
      <c r="S104" s="7">
        <f t="shared" si="20"/>
        <v>36.36363636363636</v>
      </c>
      <c r="U104" s="15">
        <v>119</v>
      </c>
      <c r="V104" s="15">
        <v>20</v>
      </c>
      <c r="W104" s="15">
        <v>27</v>
      </c>
      <c r="X104" s="15">
        <v>75</v>
      </c>
      <c r="Y104" s="15">
        <v>98</v>
      </c>
    </row>
    <row r="105" spans="1:25" ht="12" customHeight="1" x14ac:dyDescent="0.3">
      <c r="A105" s="5">
        <v>50608</v>
      </c>
      <c r="B105" s="4" t="s">
        <v>104</v>
      </c>
      <c r="C105" s="6">
        <v>10</v>
      </c>
      <c r="D105" s="6">
        <v>9</v>
      </c>
      <c r="E105" s="6">
        <v>13</v>
      </c>
      <c r="F105" s="6">
        <v>9</v>
      </c>
      <c r="G105" s="6">
        <v>12</v>
      </c>
      <c r="I105" s="6">
        <v>310</v>
      </c>
      <c r="J105" s="6">
        <v>304.75</v>
      </c>
      <c r="K105" s="6">
        <v>296.375</v>
      </c>
      <c r="L105" s="6">
        <v>297.25</v>
      </c>
      <c r="M105" s="6">
        <v>289.625</v>
      </c>
      <c r="O105" s="7">
        <f t="shared" si="16"/>
        <v>32.258064516129032</v>
      </c>
      <c r="P105" s="7">
        <f t="shared" si="17"/>
        <v>29.532403609515995</v>
      </c>
      <c r="Q105" s="7">
        <f t="shared" si="18"/>
        <v>43.863348797975533</v>
      </c>
      <c r="R105" s="7">
        <f t="shared" si="19"/>
        <v>30.27754415475189</v>
      </c>
      <c r="S105" s="7">
        <f t="shared" si="20"/>
        <v>41.432887354337502</v>
      </c>
      <c r="U105" s="15">
        <v>96</v>
      </c>
      <c r="V105" s="15">
        <v>99</v>
      </c>
      <c r="W105" s="15">
        <v>40</v>
      </c>
      <c r="X105" s="15">
        <v>99</v>
      </c>
      <c r="Y105" s="15">
        <v>69</v>
      </c>
    </row>
    <row r="106" spans="1:25" ht="12" customHeight="1" x14ac:dyDescent="0.3">
      <c r="A106" s="5">
        <v>50609</v>
      </c>
      <c r="B106" s="4" t="s">
        <v>105</v>
      </c>
      <c r="C106" s="6">
        <v>24</v>
      </c>
      <c r="D106" s="6">
        <v>30</v>
      </c>
      <c r="E106" s="6">
        <v>31</v>
      </c>
      <c r="F106" s="6">
        <v>43</v>
      </c>
      <c r="G106" s="6">
        <v>37</v>
      </c>
      <c r="I106" s="6">
        <v>739.375</v>
      </c>
      <c r="J106" s="6">
        <v>727</v>
      </c>
      <c r="K106" s="6">
        <v>734.25</v>
      </c>
      <c r="L106" s="6">
        <v>730.25</v>
      </c>
      <c r="M106" s="6">
        <v>719.25</v>
      </c>
      <c r="O106" s="7">
        <f t="shared" si="16"/>
        <v>32.459847844463226</v>
      </c>
      <c r="P106" s="7">
        <f t="shared" si="17"/>
        <v>41.265474552957357</v>
      </c>
      <c r="Q106" s="7">
        <f t="shared" si="18"/>
        <v>42.219952332311884</v>
      </c>
      <c r="R106" s="7">
        <f t="shared" si="19"/>
        <v>58.883943854844233</v>
      </c>
      <c r="S106" s="7">
        <f t="shared" si="20"/>
        <v>51.442474800139031</v>
      </c>
      <c r="U106" s="15">
        <v>93</v>
      </c>
      <c r="V106" s="15">
        <v>55</v>
      </c>
      <c r="W106" s="15">
        <v>51</v>
      </c>
      <c r="X106" s="15">
        <v>7</v>
      </c>
      <c r="Y106" s="15">
        <v>29</v>
      </c>
    </row>
    <row r="107" spans="1:25" ht="12" customHeight="1" x14ac:dyDescent="0.3">
      <c r="A107" s="5">
        <v>50610</v>
      </c>
      <c r="B107" s="4" t="s">
        <v>106</v>
      </c>
      <c r="C107" s="6">
        <v>15</v>
      </c>
      <c r="D107" s="6">
        <v>13</v>
      </c>
      <c r="E107" s="6">
        <v>22</v>
      </c>
      <c r="F107" s="6">
        <v>16</v>
      </c>
      <c r="G107" s="6">
        <v>18</v>
      </c>
      <c r="I107" s="6">
        <v>442.875</v>
      </c>
      <c r="J107" s="6">
        <v>428.875</v>
      </c>
      <c r="K107" s="6">
        <v>436.625</v>
      </c>
      <c r="L107" s="6">
        <v>437.375</v>
      </c>
      <c r="M107" s="6">
        <v>436</v>
      </c>
      <c r="O107" s="7">
        <f t="shared" si="16"/>
        <v>33.869602032176118</v>
      </c>
      <c r="P107" s="7">
        <f t="shared" si="17"/>
        <v>30.311862430778199</v>
      </c>
      <c r="Q107" s="7">
        <f t="shared" si="18"/>
        <v>50.386487260234759</v>
      </c>
      <c r="R107" s="7">
        <f t="shared" si="19"/>
        <v>36.581880537296371</v>
      </c>
      <c r="S107" s="7">
        <f t="shared" si="20"/>
        <v>41.284403669724774</v>
      </c>
      <c r="U107" s="15">
        <v>86</v>
      </c>
      <c r="V107" s="15">
        <v>98</v>
      </c>
      <c r="W107" s="15">
        <v>19</v>
      </c>
      <c r="X107" s="15">
        <v>79</v>
      </c>
      <c r="Y107" s="15">
        <v>71</v>
      </c>
    </row>
    <row r="108" spans="1:25" ht="12" customHeight="1" x14ac:dyDescent="0.3">
      <c r="A108" s="5">
        <v>50611</v>
      </c>
      <c r="B108" s="4" t="s">
        <v>107</v>
      </c>
      <c r="C108" s="6">
        <v>33</v>
      </c>
      <c r="D108" s="6">
        <v>34</v>
      </c>
      <c r="E108" s="6">
        <v>32</v>
      </c>
      <c r="F108" s="6">
        <v>41</v>
      </c>
      <c r="G108" s="6">
        <v>32</v>
      </c>
      <c r="I108" s="6">
        <v>841</v>
      </c>
      <c r="J108" s="6">
        <v>847.625</v>
      </c>
      <c r="K108" s="6">
        <v>833</v>
      </c>
      <c r="L108" s="6">
        <v>830.375</v>
      </c>
      <c r="M108" s="6">
        <v>814</v>
      </c>
      <c r="O108" s="7">
        <f t="shared" si="16"/>
        <v>39.239001189060644</v>
      </c>
      <c r="P108" s="7">
        <f t="shared" si="17"/>
        <v>40.112077864621739</v>
      </c>
      <c r="Q108" s="7">
        <f t="shared" si="18"/>
        <v>38.415366146458581</v>
      </c>
      <c r="R108" s="7">
        <f t="shared" si="19"/>
        <v>49.375282251994577</v>
      </c>
      <c r="S108" s="7">
        <f t="shared" si="20"/>
        <v>39.31203931203931</v>
      </c>
      <c r="U108" s="15">
        <v>60</v>
      </c>
      <c r="V108" s="15">
        <v>61</v>
      </c>
      <c r="W108" s="15">
        <v>70</v>
      </c>
      <c r="X108" s="15">
        <v>25</v>
      </c>
      <c r="Y108" s="15">
        <v>82</v>
      </c>
    </row>
    <row r="109" spans="1:25" ht="12" customHeight="1" x14ac:dyDescent="0.3">
      <c r="A109" s="5">
        <v>50612</v>
      </c>
      <c r="B109" s="4" t="s">
        <v>108</v>
      </c>
      <c r="C109" s="6">
        <v>16</v>
      </c>
      <c r="D109" s="6">
        <v>23</v>
      </c>
      <c r="E109" s="6">
        <v>25</v>
      </c>
      <c r="F109" s="6">
        <v>31</v>
      </c>
      <c r="G109" s="6">
        <v>20</v>
      </c>
      <c r="I109" s="6">
        <v>446.25</v>
      </c>
      <c r="J109" s="6">
        <v>460.625</v>
      </c>
      <c r="K109" s="6">
        <v>467</v>
      </c>
      <c r="L109" s="6">
        <v>473.125</v>
      </c>
      <c r="M109" s="6">
        <v>483.125</v>
      </c>
      <c r="O109" s="7">
        <f t="shared" si="16"/>
        <v>35.854341736694678</v>
      </c>
      <c r="P109" s="7">
        <f t="shared" si="17"/>
        <v>49.932157394843962</v>
      </c>
      <c r="Q109" s="7">
        <f t="shared" si="18"/>
        <v>53.533190578158461</v>
      </c>
      <c r="R109" s="7">
        <f t="shared" si="19"/>
        <v>65.521796565389707</v>
      </c>
      <c r="S109" s="7">
        <f t="shared" si="20"/>
        <v>41.39715394566624</v>
      </c>
      <c r="U109" s="15">
        <v>78</v>
      </c>
      <c r="V109" s="15">
        <v>11</v>
      </c>
      <c r="W109" s="15">
        <v>13</v>
      </c>
      <c r="X109" s="15">
        <v>2</v>
      </c>
      <c r="Y109" s="15">
        <v>70</v>
      </c>
    </row>
    <row r="110" spans="1:25" ht="12" customHeight="1" x14ac:dyDescent="0.3">
      <c r="A110" s="5">
        <v>50613</v>
      </c>
      <c r="B110" s="4" t="s">
        <v>109</v>
      </c>
      <c r="C110" s="6">
        <v>43</v>
      </c>
      <c r="D110" s="6">
        <v>57</v>
      </c>
      <c r="E110" s="6">
        <v>47</v>
      </c>
      <c r="F110" s="6">
        <v>59</v>
      </c>
      <c r="G110" s="6">
        <v>57</v>
      </c>
      <c r="I110" s="6">
        <v>1327</v>
      </c>
      <c r="J110" s="6">
        <v>1299.75</v>
      </c>
      <c r="K110" s="6">
        <v>1268.125</v>
      </c>
      <c r="L110" s="6">
        <v>1265.25</v>
      </c>
      <c r="M110" s="6">
        <v>1253</v>
      </c>
      <c r="O110" s="7">
        <f t="shared" si="16"/>
        <v>32.403918613413715</v>
      </c>
      <c r="P110" s="7">
        <f t="shared" si="17"/>
        <v>43.854587420657822</v>
      </c>
      <c r="Q110" s="7">
        <f t="shared" si="18"/>
        <v>37.062592410054208</v>
      </c>
      <c r="R110" s="7">
        <f t="shared" si="19"/>
        <v>46.631100573009284</v>
      </c>
      <c r="S110" s="7">
        <f t="shared" si="20"/>
        <v>45.490822027134875</v>
      </c>
      <c r="U110" s="15">
        <v>94</v>
      </c>
      <c r="V110" s="15">
        <v>39</v>
      </c>
      <c r="W110" s="15">
        <v>81</v>
      </c>
      <c r="X110" s="15">
        <v>37</v>
      </c>
      <c r="Y110" s="15">
        <v>53</v>
      </c>
    </row>
    <row r="111" spans="1:25" ht="12" customHeight="1" x14ac:dyDescent="0.3">
      <c r="A111" s="5">
        <v>50614</v>
      </c>
      <c r="B111" s="4" t="s">
        <v>110</v>
      </c>
      <c r="C111" s="6">
        <v>14</v>
      </c>
      <c r="D111" s="6">
        <v>13</v>
      </c>
      <c r="E111" s="6">
        <v>17</v>
      </c>
      <c r="F111" s="6">
        <v>22</v>
      </c>
      <c r="G111" s="6">
        <v>25</v>
      </c>
      <c r="I111" s="6">
        <v>642.25</v>
      </c>
      <c r="J111" s="6">
        <v>620.375</v>
      </c>
      <c r="K111" s="6">
        <v>611</v>
      </c>
      <c r="L111" s="6">
        <v>609.75</v>
      </c>
      <c r="M111" s="6">
        <v>602.875</v>
      </c>
      <c r="O111" s="7">
        <f t="shared" si="16"/>
        <v>21.798365122615802</v>
      </c>
      <c r="P111" s="7">
        <f t="shared" si="17"/>
        <v>20.955067499496273</v>
      </c>
      <c r="Q111" s="7">
        <f t="shared" si="18"/>
        <v>27.823240589198036</v>
      </c>
      <c r="R111" s="7">
        <f t="shared" si="19"/>
        <v>36.080360803608031</v>
      </c>
      <c r="S111" s="7">
        <f t="shared" si="20"/>
        <v>41.467965996267885</v>
      </c>
      <c r="U111" s="15">
        <v>116</v>
      </c>
      <c r="V111" s="15">
        <v>112</v>
      </c>
      <c r="W111" s="15">
        <v>108</v>
      </c>
      <c r="X111" s="15">
        <v>82</v>
      </c>
      <c r="Y111" s="15">
        <v>68</v>
      </c>
    </row>
    <row r="112" spans="1:25" ht="12" customHeight="1" x14ac:dyDescent="0.3">
      <c r="A112" s="5">
        <v>50615</v>
      </c>
      <c r="B112" s="4" t="s">
        <v>111</v>
      </c>
      <c r="C112" s="6">
        <v>38</v>
      </c>
      <c r="D112" s="6">
        <v>29</v>
      </c>
      <c r="E112" s="6">
        <v>32</v>
      </c>
      <c r="F112" s="6">
        <v>34</v>
      </c>
      <c r="G112" s="6">
        <v>28</v>
      </c>
      <c r="I112" s="6">
        <v>629</v>
      </c>
      <c r="J112" s="6">
        <v>625.5</v>
      </c>
      <c r="K112" s="6">
        <v>633.25</v>
      </c>
      <c r="L112" s="6">
        <v>620.625</v>
      </c>
      <c r="M112" s="6">
        <v>610.875</v>
      </c>
      <c r="O112" s="7">
        <f t="shared" si="16"/>
        <v>60.413354531001595</v>
      </c>
      <c r="P112" s="7">
        <f t="shared" si="17"/>
        <v>46.362909672262191</v>
      </c>
      <c r="Q112" s="7">
        <f t="shared" si="18"/>
        <v>50.532964863797865</v>
      </c>
      <c r="R112" s="7">
        <f t="shared" si="19"/>
        <v>54.783484390735147</v>
      </c>
      <c r="S112" s="7">
        <f t="shared" si="20"/>
        <v>45.835891139758544</v>
      </c>
      <c r="U112" s="15">
        <v>5</v>
      </c>
      <c r="V112" s="15">
        <v>28</v>
      </c>
      <c r="W112" s="15">
        <v>18</v>
      </c>
      <c r="X112" s="15">
        <v>11</v>
      </c>
      <c r="Y112" s="15">
        <v>52</v>
      </c>
    </row>
    <row r="113" spans="1:25" ht="12" customHeight="1" x14ac:dyDescent="0.3">
      <c r="A113" s="5">
        <v>50616</v>
      </c>
      <c r="B113" s="4" t="s">
        <v>112</v>
      </c>
      <c r="C113" s="6">
        <v>36</v>
      </c>
      <c r="D113" s="6">
        <v>35</v>
      </c>
      <c r="E113" s="6">
        <v>37</v>
      </c>
      <c r="F113" s="6">
        <v>31</v>
      </c>
      <c r="G113" s="6">
        <v>31</v>
      </c>
      <c r="I113" s="6">
        <v>892.375</v>
      </c>
      <c r="J113" s="6">
        <v>887.5</v>
      </c>
      <c r="K113" s="6">
        <v>892.125</v>
      </c>
      <c r="L113" s="6">
        <v>892.25</v>
      </c>
      <c r="M113" s="6">
        <v>879</v>
      </c>
      <c r="O113" s="7">
        <f t="shared" si="16"/>
        <v>40.341784563664376</v>
      </c>
      <c r="P113" s="7">
        <f t="shared" si="17"/>
        <v>39.436619718309863</v>
      </c>
      <c r="Q113" s="7">
        <f t="shared" si="18"/>
        <v>41.474008687123444</v>
      </c>
      <c r="R113" s="7">
        <f t="shared" si="19"/>
        <v>34.743625665452505</v>
      </c>
      <c r="S113" s="7">
        <f t="shared" si="20"/>
        <v>35.267349260523325</v>
      </c>
      <c r="U113" s="15">
        <v>55</v>
      </c>
      <c r="V113" s="15">
        <v>67</v>
      </c>
      <c r="W113" s="15">
        <v>55</v>
      </c>
      <c r="X113" s="15">
        <v>88</v>
      </c>
      <c r="Y113" s="15">
        <v>103</v>
      </c>
    </row>
    <row r="114" spans="1:25" ht="12" customHeight="1" x14ac:dyDescent="0.3">
      <c r="A114" s="5">
        <v>50617</v>
      </c>
      <c r="B114" s="4" t="s">
        <v>113</v>
      </c>
      <c r="C114" s="6">
        <v>24</v>
      </c>
      <c r="D114" s="6">
        <v>30</v>
      </c>
      <c r="E114" s="6">
        <v>23</v>
      </c>
      <c r="F114" s="6">
        <v>27</v>
      </c>
      <c r="G114" s="6">
        <v>37</v>
      </c>
      <c r="I114" s="6">
        <v>721.625</v>
      </c>
      <c r="J114" s="6">
        <v>715.25</v>
      </c>
      <c r="K114" s="6">
        <v>701.75</v>
      </c>
      <c r="L114" s="6">
        <v>701.875</v>
      </c>
      <c r="M114" s="6">
        <v>695.75</v>
      </c>
      <c r="O114" s="7">
        <f t="shared" si="16"/>
        <v>33.25827126277499</v>
      </c>
      <c r="P114" s="7">
        <f t="shared" si="17"/>
        <v>41.943376441803565</v>
      </c>
      <c r="Q114" s="7">
        <f t="shared" si="18"/>
        <v>32.775204845030281</v>
      </c>
      <c r="R114" s="7">
        <f t="shared" si="19"/>
        <v>38.468388245770257</v>
      </c>
      <c r="S114" s="7">
        <f t="shared" si="20"/>
        <v>53.180021559468202</v>
      </c>
      <c r="U114" s="15">
        <v>91</v>
      </c>
      <c r="V114" s="15">
        <v>50</v>
      </c>
      <c r="W114" s="15">
        <v>91</v>
      </c>
      <c r="X114" s="15">
        <v>66</v>
      </c>
      <c r="Y114" s="15">
        <v>23</v>
      </c>
    </row>
    <row r="115" spans="1:25" ht="12" customHeight="1" x14ac:dyDescent="0.3">
      <c r="A115" s="5">
        <v>50618</v>
      </c>
      <c r="B115" s="4" t="s">
        <v>114</v>
      </c>
      <c r="C115" s="6">
        <v>30</v>
      </c>
      <c r="D115" s="6">
        <v>26</v>
      </c>
      <c r="E115" s="6">
        <v>30</v>
      </c>
      <c r="F115" s="6">
        <v>21</v>
      </c>
      <c r="G115" s="6">
        <v>27</v>
      </c>
      <c r="I115" s="6">
        <v>734</v>
      </c>
      <c r="J115" s="6">
        <v>729</v>
      </c>
      <c r="K115" s="6">
        <v>726</v>
      </c>
      <c r="L115" s="6">
        <v>718.625</v>
      </c>
      <c r="M115" s="6">
        <v>707.75</v>
      </c>
      <c r="O115" s="7">
        <f t="shared" si="16"/>
        <v>40.871934604904631</v>
      </c>
      <c r="P115" s="7">
        <f t="shared" si="17"/>
        <v>35.665294924554182</v>
      </c>
      <c r="Q115" s="7">
        <f t="shared" si="18"/>
        <v>41.32231404958678</v>
      </c>
      <c r="R115" s="7">
        <f t="shared" si="19"/>
        <v>29.222473473647593</v>
      </c>
      <c r="S115" s="7">
        <f t="shared" si="20"/>
        <v>38.149063935005302</v>
      </c>
      <c r="U115" s="15">
        <v>49</v>
      </c>
      <c r="V115" s="15">
        <v>78</v>
      </c>
      <c r="W115" s="15">
        <v>58</v>
      </c>
      <c r="X115" s="15">
        <v>101</v>
      </c>
      <c r="Y115" s="15">
        <v>92</v>
      </c>
    </row>
    <row r="116" spans="1:25" ht="12" customHeight="1" x14ac:dyDescent="0.3">
      <c r="A116" s="5">
        <v>50619</v>
      </c>
      <c r="B116" s="4" t="s">
        <v>115</v>
      </c>
      <c r="C116" s="6">
        <v>150</v>
      </c>
      <c r="D116" s="6">
        <v>162</v>
      </c>
      <c r="E116" s="6">
        <v>149</v>
      </c>
      <c r="F116" s="6">
        <v>142</v>
      </c>
      <c r="G116" s="6">
        <v>153</v>
      </c>
      <c r="I116" s="6">
        <v>4041</v>
      </c>
      <c r="J116" s="6">
        <v>4006.125</v>
      </c>
      <c r="K116" s="6">
        <v>3974.125</v>
      </c>
      <c r="L116" s="6">
        <v>3936.25</v>
      </c>
      <c r="M116" s="6">
        <v>3877.625</v>
      </c>
      <c r="O116" s="7">
        <f t="shared" si="16"/>
        <v>37.119524870081662</v>
      </c>
      <c r="P116" s="7">
        <f t="shared" si="17"/>
        <v>40.438079191238415</v>
      </c>
      <c r="Q116" s="7">
        <f t="shared" si="18"/>
        <v>37.492529802157705</v>
      </c>
      <c r="R116" s="7">
        <f t="shared" si="19"/>
        <v>36.074944426802162</v>
      </c>
      <c r="S116" s="7">
        <f t="shared" si="20"/>
        <v>39.457141936107796</v>
      </c>
      <c r="U116" s="15">
        <v>72</v>
      </c>
      <c r="V116" s="15">
        <v>60</v>
      </c>
      <c r="W116" s="15">
        <v>77</v>
      </c>
      <c r="X116" s="15">
        <v>83</v>
      </c>
      <c r="Y116" s="15">
        <v>80</v>
      </c>
    </row>
    <row r="117" spans="1:25" ht="12" customHeight="1" x14ac:dyDescent="0.3">
      <c r="A117" s="5">
        <v>50620</v>
      </c>
      <c r="B117" s="4" t="s">
        <v>116</v>
      </c>
      <c r="C117" s="6">
        <v>6</v>
      </c>
      <c r="D117" s="6">
        <v>9</v>
      </c>
      <c r="E117" s="6">
        <v>5</v>
      </c>
      <c r="F117" s="6">
        <v>12</v>
      </c>
      <c r="G117" s="6">
        <v>7</v>
      </c>
      <c r="I117" s="6">
        <v>268.875</v>
      </c>
      <c r="J117" s="6">
        <v>278.125</v>
      </c>
      <c r="K117" s="6">
        <v>283.25</v>
      </c>
      <c r="L117" s="6">
        <v>278</v>
      </c>
      <c r="M117" s="6">
        <v>274.125</v>
      </c>
      <c r="O117" s="7">
        <f t="shared" si="16"/>
        <v>22.315202231520221</v>
      </c>
      <c r="P117" s="7">
        <f t="shared" si="17"/>
        <v>32.359550561797754</v>
      </c>
      <c r="Q117" s="7">
        <f t="shared" si="18"/>
        <v>17.6522506619594</v>
      </c>
      <c r="R117" s="7">
        <f t="shared" si="19"/>
        <v>43.165467625899282</v>
      </c>
      <c r="S117" s="7">
        <f t="shared" si="20"/>
        <v>25.53579571363429</v>
      </c>
      <c r="U117" s="15">
        <v>114</v>
      </c>
      <c r="V117" s="15">
        <v>92</v>
      </c>
      <c r="W117" s="15">
        <v>117</v>
      </c>
      <c r="X117" s="15">
        <v>51</v>
      </c>
      <c r="Y117" s="15">
        <v>115</v>
      </c>
    </row>
    <row r="118" spans="1:25" ht="12" customHeight="1" x14ac:dyDescent="0.3">
      <c r="A118" s="5">
        <v>50621</v>
      </c>
      <c r="B118" s="4" t="s">
        <v>117</v>
      </c>
      <c r="C118" s="6">
        <v>16</v>
      </c>
      <c r="D118" s="6">
        <v>10</v>
      </c>
      <c r="E118" s="6">
        <v>8</v>
      </c>
      <c r="F118" s="6">
        <v>8</v>
      </c>
      <c r="G118" s="6">
        <v>13</v>
      </c>
      <c r="I118" s="6">
        <v>393.875</v>
      </c>
      <c r="J118" s="6">
        <v>384.375</v>
      </c>
      <c r="K118" s="6">
        <v>372.25</v>
      </c>
      <c r="L118" s="6">
        <v>373</v>
      </c>
      <c r="M118" s="6">
        <v>366.5</v>
      </c>
      <c r="O118" s="7">
        <f t="shared" si="16"/>
        <v>40.622024754046329</v>
      </c>
      <c r="P118" s="7">
        <f t="shared" si="17"/>
        <v>26.016260162601625</v>
      </c>
      <c r="Q118" s="7">
        <f t="shared" si="18"/>
        <v>21.490933512424448</v>
      </c>
      <c r="R118" s="7">
        <f t="shared" si="19"/>
        <v>21.447721179624665</v>
      </c>
      <c r="S118" s="7">
        <f t="shared" si="20"/>
        <v>35.470668485675311</v>
      </c>
      <c r="U118" s="15">
        <v>52</v>
      </c>
      <c r="V118" s="15">
        <v>104</v>
      </c>
      <c r="W118" s="15">
        <v>116</v>
      </c>
      <c r="X118" s="15">
        <v>113</v>
      </c>
      <c r="Y118" s="15">
        <v>101</v>
      </c>
    </row>
    <row r="119" spans="1:25" ht="12" customHeight="1" x14ac:dyDescent="0.3">
      <c r="A119" s="5">
        <v>50622</v>
      </c>
      <c r="B119" s="4" t="s">
        <v>118</v>
      </c>
      <c r="C119" s="6">
        <v>26</v>
      </c>
      <c r="D119" s="6">
        <v>31</v>
      </c>
      <c r="E119" s="6">
        <v>34</v>
      </c>
      <c r="F119" s="6">
        <v>24</v>
      </c>
      <c r="G119" s="6">
        <v>33</v>
      </c>
      <c r="I119" s="6">
        <v>672.875</v>
      </c>
      <c r="J119" s="6">
        <v>657.75</v>
      </c>
      <c r="K119" s="6">
        <v>636.5</v>
      </c>
      <c r="L119" s="6">
        <v>626.625</v>
      </c>
      <c r="M119" s="6">
        <v>608.875</v>
      </c>
      <c r="O119" s="7">
        <f t="shared" si="16"/>
        <v>38.640163477614713</v>
      </c>
      <c r="P119" s="7">
        <f t="shared" si="17"/>
        <v>47.130368681109843</v>
      </c>
      <c r="Q119" s="7">
        <f t="shared" si="18"/>
        <v>53.417124901806758</v>
      </c>
      <c r="R119" s="7">
        <f t="shared" si="19"/>
        <v>38.300418910831837</v>
      </c>
      <c r="S119" s="7">
        <f t="shared" si="20"/>
        <v>54.198316567439953</v>
      </c>
      <c r="U119" s="15">
        <v>64</v>
      </c>
      <c r="V119" s="15">
        <v>24</v>
      </c>
      <c r="W119" s="15">
        <v>14</v>
      </c>
      <c r="X119" s="15">
        <v>68</v>
      </c>
      <c r="Y119" s="15">
        <v>18</v>
      </c>
    </row>
    <row r="120" spans="1:25" ht="12" customHeight="1" x14ac:dyDescent="0.3">
      <c r="A120" s="5">
        <v>50623</v>
      </c>
      <c r="B120" s="4" t="s">
        <v>119</v>
      </c>
      <c r="C120" s="6">
        <v>23</v>
      </c>
      <c r="D120" s="6">
        <v>19</v>
      </c>
      <c r="E120" s="6">
        <v>17</v>
      </c>
      <c r="F120" s="6">
        <v>12</v>
      </c>
      <c r="G120" s="6">
        <v>24</v>
      </c>
      <c r="I120" s="6">
        <v>450.5</v>
      </c>
      <c r="J120" s="6">
        <v>441.875</v>
      </c>
      <c r="K120" s="6">
        <v>432.625</v>
      </c>
      <c r="L120" s="6">
        <v>426</v>
      </c>
      <c r="M120" s="6">
        <v>411.5</v>
      </c>
      <c r="O120" s="7">
        <f t="shared" si="16"/>
        <v>51.054384017758046</v>
      </c>
      <c r="P120" s="7">
        <f t="shared" si="17"/>
        <v>42.998585572842998</v>
      </c>
      <c r="Q120" s="7">
        <f t="shared" si="18"/>
        <v>39.295001444669175</v>
      </c>
      <c r="R120" s="7">
        <f t="shared" si="19"/>
        <v>28.169014084507044</v>
      </c>
      <c r="S120" s="7">
        <f t="shared" si="20"/>
        <v>58.323207776427701</v>
      </c>
      <c r="U120" s="15">
        <v>18</v>
      </c>
      <c r="V120" s="15">
        <v>44</v>
      </c>
      <c r="W120" s="15">
        <v>65</v>
      </c>
      <c r="X120" s="15">
        <v>104</v>
      </c>
      <c r="Y120" s="15">
        <v>13</v>
      </c>
    </row>
    <row r="121" spans="1:25" ht="12" customHeight="1" x14ac:dyDescent="0.3">
      <c r="A121" s="5">
        <v>50624</v>
      </c>
      <c r="B121" s="4" t="s">
        <v>120</v>
      </c>
      <c r="C121" s="6">
        <v>31</v>
      </c>
      <c r="D121" s="6">
        <v>33</v>
      </c>
      <c r="E121" s="6">
        <v>21</v>
      </c>
      <c r="F121" s="6">
        <v>23</v>
      </c>
      <c r="G121" s="6">
        <v>24</v>
      </c>
      <c r="I121" s="6">
        <v>684.75</v>
      </c>
      <c r="J121" s="6">
        <v>692.875</v>
      </c>
      <c r="K121" s="6">
        <v>691.25</v>
      </c>
      <c r="L121" s="6">
        <v>674.625</v>
      </c>
      <c r="M121" s="6">
        <v>657.25</v>
      </c>
      <c r="O121" s="7">
        <f t="shared" si="16"/>
        <v>45.271997079225997</v>
      </c>
      <c r="P121" s="7">
        <f t="shared" si="17"/>
        <v>47.627638462926214</v>
      </c>
      <c r="Q121" s="7">
        <f t="shared" si="18"/>
        <v>30.379746835443036</v>
      </c>
      <c r="R121" s="7">
        <f t="shared" si="19"/>
        <v>34.093014637761719</v>
      </c>
      <c r="S121" s="7">
        <f t="shared" si="20"/>
        <v>36.515785469760367</v>
      </c>
      <c r="U121" s="15">
        <v>35</v>
      </c>
      <c r="V121" s="15">
        <v>22</v>
      </c>
      <c r="W121" s="15">
        <v>103</v>
      </c>
      <c r="X121" s="15">
        <v>90</v>
      </c>
      <c r="Y121" s="15">
        <v>97</v>
      </c>
    </row>
    <row r="122" spans="1:25" ht="12" customHeight="1" x14ac:dyDescent="0.3">
      <c r="A122" s="5">
        <v>50625</v>
      </c>
      <c r="B122" s="4" t="s">
        <v>121</v>
      </c>
      <c r="C122" s="6">
        <v>6</v>
      </c>
      <c r="D122" s="6">
        <v>6</v>
      </c>
      <c r="E122" s="6">
        <v>7</v>
      </c>
      <c r="F122" s="6">
        <v>8</v>
      </c>
      <c r="G122" s="6">
        <v>12</v>
      </c>
      <c r="I122" s="6">
        <v>148.125</v>
      </c>
      <c r="J122" s="6">
        <v>152</v>
      </c>
      <c r="K122" s="6">
        <v>153.875</v>
      </c>
      <c r="L122" s="6">
        <v>153</v>
      </c>
      <c r="M122" s="6">
        <v>152.75</v>
      </c>
      <c r="O122" s="7">
        <f t="shared" si="16"/>
        <v>40.506329113924053</v>
      </c>
      <c r="P122" s="7">
        <f t="shared" si="17"/>
        <v>39.473684210526315</v>
      </c>
      <c r="Q122" s="7">
        <f t="shared" si="18"/>
        <v>45.491470349309502</v>
      </c>
      <c r="R122" s="7">
        <f t="shared" si="19"/>
        <v>52.287581699346404</v>
      </c>
      <c r="S122" s="7">
        <f t="shared" si="20"/>
        <v>78.559738134206214</v>
      </c>
      <c r="U122" s="15">
        <v>53</v>
      </c>
      <c r="V122" s="15">
        <v>65</v>
      </c>
      <c r="W122" s="15">
        <v>33</v>
      </c>
      <c r="X122" s="15">
        <v>18</v>
      </c>
      <c r="Y122" s="15">
        <v>3</v>
      </c>
    </row>
    <row r="123" spans="1:25" ht="12" customHeight="1" x14ac:dyDescent="0.3">
      <c r="A123" s="5">
        <v>50626</v>
      </c>
      <c r="B123" s="4" t="s">
        <v>122</v>
      </c>
      <c r="C123" s="6">
        <v>7</v>
      </c>
      <c r="D123" s="6">
        <v>7</v>
      </c>
      <c r="E123" s="6">
        <v>11</v>
      </c>
      <c r="F123" s="6">
        <v>10</v>
      </c>
      <c r="G123" s="6">
        <v>14</v>
      </c>
      <c r="I123" s="6">
        <v>295.125</v>
      </c>
      <c r="J123" s="6">
        <v>297</v>
      </c>
      <c r="K123" s="6">
        <v>296.5</v>
      </c>
      <c r="L123" s="6">
        <v>296.25</v>
      </c>
      <c r="M123" s="6">
        <v>283.5</v>
      </c>
      <c r="O123" s="7">
        <f t="shared" si="16"/>
        <v>23.718763235916985</v>
      </c>
      <c r="P123" s="7">
        <f t="shared" si="17"/>
        <v>23.569023569023571</v>
      </c>
      <c r="Q123" s="7">
        <f t="shared" si="18"/>
        <v>37.099494097807757</v>
      </c>
      <c r="R123" s="7">
        <f t="shared" si="19"/>
        <v>33.755274261603375</v>
      </c>
      <c r="S123" s="7">
        <f t="shared" si="20"/>
        <v>49.382716049382715</v>
      </c>
      <c r="U123" s="15">
        <v>113</v>
      </c>
      <c r="V123" s="15">
        <v>107</v>
      </c>
      <c r="W123" s="15">
        <v>80</v>
      </c>
      <c r="X123" s="15">
        <v>91</v>
      </c>
      <c r="Y123" s="15">
        <v>41</v>
      </c>
    </row>
    <row r="124" spans="1:25" ht="12" customHeight="1" x14ac:dyDescent="0.3">
      <c r="A124" s="5">
        <v>50627</v>
      </c>
      <c r="B124" s="4" t="s">
        <v>123</v>
      </c>
      <c r="C124" s="6">
        <v>3</v>
      </c>
      <c r="D124" s="6">
        <v>4</v>
      </c>
      <c r="E124" s="6">
        <v>4</v>
      </c>
      <c r="F124" s="6">
        <v>3</v>
      </c>
      <c r="G124" s="6">
        <v>6</v>
      </c>
      <c r="I124" s="6">
        <v>90</v>
      </c>
      <c r="J124" s="6">
        <v>92.25</v>
      </c>
      <c r="K124" s="6">
        <v>93.125</v>
      </c>
      <c r="L124" s="6">
        <v>90.375</v>
      </c>
      <c r="M124" s="6">
        <v>93.75</v>
      </c>
      <c r="O124" s="7">
        <f t="shared" si="16"/>
        <v>33.333333333333336</v>
      </c>
      <c r="P124" s="7">
        <f t="shared" si="17"/>
        <v>43.360433604336045</v>
      </c>
      <c r="Q124" s="7">
        <f t="shared" si="18"/>
        <v>42.953020134228183</v>
      </c>
      <c r="R124" s="7">
        <f t="shared" si="19"/>
        <v>33.19502074688797</v>
      </c>
      <c r="S124" s="7">
        <f t="shared" si="20"/>
        <v>64</v>
      </c>
      <c r="U124" s="15">
        <v>90</v>
      </c>
      <c r="V124" s="15">
        <v>43</v>
      </c>
      <c r="W124" s="15">
        <v>47</v>
      </c>
      <c r="X124" s="15">
        <v>92</v>
      </c>
      <c r="Y124" s="15">
        <v>9</v>
      </c>
    </row>
    <row r="125" spans="1:25" ht="12" customHeight="1" x14ac:dyDescent="0.3">
      <c r="A125" s="5">
        <v>50628</v>
      </c>
      <c r="B125" s="4" t="s">
        <v>124</v>
      </c>
      <c r="C125" s="6">
        <v>83</v>
      </c>
      <c r="D125" s="6">
        <v>76</v>
      </c>
      <c r="E125" s="6">
        <v>80</v>
      </c>
      <c r="F125" s="6">
        <v>74</v>
      </c>
      <c r="G125" s="6">
        <v>86</v>
      </c>
      <c r="I125" s="6">
        <v>2315.125</v>
      </c>
      <c r="J125" s="6">
        <v>2277.125</v>
      </c>
      <c r="K125" s="6">
        <v>2272.25</v>
      </c>
      <c r="L125" s="6">
        <v>2234.75</v>
      </c>
      <c r="M125" s="6">
        <v>2212.875</v>
      </c>
      <c r="O125" s="7">
        <f t="shared" si="16"/>
        <v>35.851195939744073</v>
      </c>
      <c r="P125" s="7">
        <f t="shared" si="17"/>
        <v>33.375418565076579</v>
      </c>
      <c r="Q125" s="7">
        <f t="shared" si="18"/>
        <v>35.20739355264606</v>
      </c>
      <c r="R125" s="7">
        <f t="shared" si="19"/>
        <v>33.113323637990824</v>
      </c>
      <c r="S125" s="7">
        <f t="shared" si="20"/>
        <v>38.863469468451676</v>
      </c>
      <c r="U125" s="15">
        <v>79</v>
      </c>
      <c r="V125" s="15">
        <v>89</v>
      </c>
      <c r="W125" s="15">
        <v>87</v>
      </c>
      <c r="X125" s="15">
        <v>93</v>
      </c>
      <c r="Y125" s="15">
        <v>86</v>
      </c>
    </row>
  </sheetData>
  <sortState ref="A7:S125">
    <sortCondition ref="A7"/>
  </sortState>
  <mergeCells count="6">
    <mergeCell ref="U3:Y3"/>
    <mergeCell ref="C3:G3"/>
    <mergeCell ref="I3:M3"/>
    <mergeCell ref="O3:S3"/>
    <mergeCell ref="A3:A4"/>
    <mergeCell ref="B3:B4"/>
  </mergeCells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Summe</vt:lpstr>
      <vt:lpstr>Einzeljahre</vt:lpstr>
      <vt:lpstr>Einzeljahre!IDX</vt:lpstr>
      <vt:lpstr>Summe!IDX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Kurz Peter</dc:creator>
  <cp:lastModifiedBy>Lehner Gerald - D-S</cp:lastModifiedBy>
  <cp:lastPrinted>2017-06-18T09:42:00Z</cp:lastPrinted>
  <dcterms:created xsi:type="dcterms:W3CDTF">2016-02-15T16:13:09Z</dcterms:created>
  <dcterms:modified xsi:type="dcterms:W3CDTF">2017-06-18T09:42:34Z</dcterms:modified>
</cp:coreProperties>
</file>